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" windowWidth="4950" windowHeight="7680" activeTab="0"/>
  </bookViews>
  <sheets>
    <sheet name="List1" sheetId="1" r:id="rId1"/>
    <sheet name="VT MT" sheetId="2" r:id="rId2"/>
  </sheets>
  <definedNames>
    <definedName name="opstina_knjazevac" localSheetId="0">'List1'!$A$1:$N$222</definedName>
    <definedName name="spisak_kupaca_10092013" localSheetId="1">'VT MT'!$A$6:$AM$877</definedName>
  </definedNames>
  <calcPr fullCalcOnLoad="1"/>
</workbook>
</file>

<file path=xl/sharedStrings.xml><?xml version="1.0" encoding="utf-8"?>
<sst xmlns="http://schemas.openxmlformats.org/spreadsheetml/2006/main" count="5125" uniqueCount="1140">
  <si>
    <t>LEDA  OOUR  LEDAPLAST</t>
  </si>
  <si>
    <t>PRODAVNICA BR.14 TREBIČ MM</t>
  </si>
  <si>
    <t>M L E K A R A TREBIČ MM</t>
  </si>
  <si>
    <t>PRODAVNICA BR.22 TRBIČ MM</t>
  </si>
  <si>
    <t>HOTEL 'M O R A V I C A '</t>
  </si>
  <si>
    <t>ŽTO SAOBR. SEK. STANICA RGOTINA</t>
  </si>
  <si>
    <t>ŽTO SAOBR. SEK. Ž. STANICA GRLJAN</t>
  </si>
  <si>
    <t>ŽTO SAOBR. SEK. BLOK 2 GRLJAN</t>
  </si>
  <si>
    <t>ŽTO SAOBR. SEK. STANICA GRLJAN</t>
  </si>
  <si>
    <t>ŽTO SAOBR. SEK. STANICA M. IZVOR</t>
  </si>
  <si>
    <t>SAOBRAĆAJNA SEKCIJA ĐURE SALAJA 24</t>
  </si>
  <si>
    <t>SAOBRAĆAJNA SEKCIJA ĐURE SALAJA 22</t>
  </si>
  <si>
    <t>SAOBR.SEKCIJA Đ.SALAJA 22 STEPENIŠT</t>
  </si>
  <si>
    <t>SAOBRAĆAJNA SEKCIJA BRKOVI CRNI 8</t>
  </si>
  <si>
    <t>Ž.T.O.SAOBR.SEKCIJA B.CRNI 8</t>
  </si>
  <si>
    <t>JŽTP STD ŽELEZNIČKA STANICA ZAJEČAR</t>
  </si>
  <si>
    <t>ŽTP STP STAJALIŠTE TIMOK KOD DOMA Z</t>
  </si>
  <si>
    <t>ŽTP SAOBR. SEK. STANICA RGOTINA</t>
  </si>
  <si>
    <t>ŽTO SAOBR. SEK. STANICA TRNAVAC</t>
  </si>
  <si>
    <t>ŽTO SAOBR. SEK. STANICA VRATARNICA</t>
  </si>
  <si>
    <t>ŽTO SAOBR. SEK. STANICA VRAŽOGRNAC</t>
  </si>
  <si>
    <t>ŽTO TRIANGLA VRAŽOGRNAC</t>
  </si>
  <si>
    <t>STOVARIŠTE MAJDANPEK</t>
  </si>
  <si>
    <t>BENZINSKA PUMPA MILOŠEVA KULA</t>
  </si>
  <si>
    <t>BENZINSKA PUMPA MAJDANPEK</t>
  </si>
  <si>
    <t>NIS A.D. BLOK "PROMET" BEOGRAD SEKTOR SKLADIŠTENJA</t>
  </si>
  <si>
    <t>NIS A.D. BLOK "PROMET"BEOGRAD-SEKTOR SKLADIŠTENJA</t>
  </si>
  <si>
    <t>OZZ MARTIN &amp; MLADEN POGON PODVIS</t>
  </si>
  <si>
    <t>INTRA LIGHTING-OGRANAK PROIZV.RASVETE</t>
  </si>
  <si>
    <t>HOTEL SUNCE</t>
  </si>
  <si>
    <t>TS ŽELJEZARA,D.P.BRODOGRADILIŠTE</t>
  </si>
  <si>
    <t>TS BRODOGRADILIŠTE 1 DP BRODOGRADIL</t>
  </si>
  <si>
    <t>ROBNE KUCE BEOGRAD  D.O.O.</t>
  </si>
  <si>
    <t>DOO PLASTOMET</t>
  </si>
  <si>
    <t>PLASTOMET   DOO</t>
  </si>
  <si>
    <t>PLASTOMET LOKAL B.RADIČEVIĆA 2</t>
  </si>
  <si>
    <t>DOO =PLASTOMET= POSLOVNA ZGRADA</t>
  </si>
  <si>
    <t>DOO ''PLASTOMET''</t>
  </si>
  <si>
    <t>PLASTOMET  D.O.O. MAGACIN Ž.STANICA</t>
  </si>
  <si>
    <t>JP SKIJALIŠTA SRBIJE (SISTEM ZA VEŠTAČKO OSNEŽAVANJE)</t>
  </si>
  <si>
    <t>JP SKIJALIŠTA SRBIJE KONJARNIK II (PUMPNE STANICE)</t>
  </si>
  <si>
    <t>JP SKIJALIŠTA SRB. GONDOLA POLAZ</t>
  </si>
  <si>
    <t>JP SKIJALIŠTA SRB. GONDOLA - IZLAZ</t>
  </si>
  <si>
    <t>JP SKIJALIŠTA SRB. - ŽIČARA - ČETVOROSED</t>
  </si>
  <si>
    <t>JP SKIJALIŠTA - TEHNIČKA BAZA</t>
  </si>
  <si>
    <t>JP SKIJALISTA ZICARA BABIN ZUB</t>
  </si>
  <si>
    <t>'EUROAQUA' FABRIKA VODE - KRIVI VIR</t>
  </si>
  <si>
    <t>ZAVOD ZA POLJOPRIVREDU ZAJEČAR</t>
  </si>
  <si>
    <t>BMTI DOO HAJDUK VELJKOVA BB, ZAJEČAR</t>
  </si>
  <si>
    <t>BIOENERGY POINT DOO TS 0108 STARA</t>
  </si>
  <si>
    <t>BIOENERGY POINT DOO, TS 0108 STARA</t>
  </si>
  <si>
    <t>BIOENERGI POINT, FABRIKA PELETA BOLJEVAC</t>
  </si>
  <si>
    <t>ATB FOD DOO-ELEKTROREMONT</t>
  </si>
  <si>
    <t>ATB FOD DOO-IZRADA III KM.</t>
  </si>
  <si>
    <t>GRAND D INŽENJERING GRUPA FLŽ DOO- T3</t>
  </si>
  <si>
    <t>PRODAVNICA NGC-GRAND D INŽENJ. GRUPA FLŽ</t>
  </si>
  <si>
    <t>GRAND D GRUPA FLŽ D.O.O. BOR</t>
  </si>
  <si>
    <t>FEP D.O.O. DONJI MILANOVAC</t>
  </si>
  <si>
    <t>REPETITOR GABROVNICA EMISINA TEHN.</t>
  </si>
  <si>
    <t>RELEJ =TUPIŽNICA=</t>
  </si>
  <si>
    <t>RELEJ DONJA KAMENICA</t>
  </si>
  <si>
    <t>REPETITOR GORNJA KAMENICA</t>
  </si>
  <si>
    <t>REPETITOR =ŠTIPINA=</t>
  </si>
  <si>
    <t>GIOVANNIPRINT-18 DOO SVRLJIG,DVEDESETDEVETI NOVEMBAR BB</t>
  </si>
  <si>
    <t>DOO ''GORENJE HOME'' ZAJEČAR</t>
  </si>
  <si>
    <t>"SP RESORT" DOO HOTEL STARA PLANINA  J.RAVNIŠTE</t>
  </si>
  <si>
    <t>PODSTANICA U KAPETANSKOJ 96</t>
  </si>
  <si>
    <t>PODSTANICA U KAPETANSKOJ 100</t>
  </si>
  <si>
    <t>PODSTANICA U KAPETANSKOJ 104</t>
  </si>
  <si>
    <t>PODSTANICA U KAPETANSKOJ 108</t>
  </si>
  <si>
    <t>PODSTANICA U OML.BRIGADA 12</t>
  </si>
  <si>
    <t>PODSTANICA U NIKOLE TESLE 11</t>
  </si>
  <si>
    <t>PODSTANICA U NIKOLE TESLE 16</t>
  </si>
  <si>
    <t>PODSTANICA U NIKOLE TESLE 18</t>
  </si>
  <si>
    <t>PODSTANICA U 28 MARTA 1</t>
  </si>
  <si>
    <t>TS 10/04 KV TOPLANA</t>
  </si>
  <si>
    <t>PODSTANICA U UL.28.MATRTA BR.17</t>
  </si>
  <si>
    <t>PODSTANICA U NIKOLE TESLE 56</t>
  </si>
  <si>
    <t>PODSTANICA U NIKOLE TESLE 60</t>
  </si>
  <si>
    <t>PODSTANICA U MIHAJLA PUPINA 6</t>
  </si>
  <si>
    <t>PODSTANICA U PIHAJLA PUPINA 10</t>
  </si>
  <si>
    <t>PODSTANICA U KARADJORDJEVOJ 52</t>
  </si>
  <si>
    <t>PODSTANICA U KAPETANSKU 25</t>
  </si>
  <si>
    <t>PODSTANICA U KAPETANSKOJ 29</t>
  </si>
  <si>
    <t>PODSTANICA U KAPETANSKOJ 31</t>
  </si>
  <si>
    <t>PODSTANICA U KAPETANSKOJ 90</t>
  </si>
  <si>
    <t>PODSTANICA U KAPETANSKOJ 94</t>
  </si>
  <si>
    <t>PODSTANICA U ZANATSKOM CENTRU</t>
  </si>
  <si>
    <t>PODSTANICA SASKOJ 7</t>
  </si>
  <si>
    <t>PODSTANICA U SVETOG SAVE 57</t>
  </si>
  <si>
    <t>PODSTANICA U DOMU PENZIONERA</t>
  </si>
  <si>
    <t>PODSTANICA U PROLETERSKOJ 127</t>
  </si>
  <si>
    <t>PODSTANICA U PROLETERSKOJ 137</t>
  </si>
  <si>
    <t>PODSTANICA U PROLETERSKOJ 141</t>
  </si>
  <si>
    <t>PODSTANICA U OMLADINSKIH BRIGADA 2</t>
  </si>
  <si>
    <t>PODSTANICA U OMLADINSKIH BRIGADA 4</t>
  </si>
  <si>
    <t>PODSTANICA U OMLADINSKIH BRIGADA 6</t>
  </si>
  <si>
    <t>PODSTANICA U OMLADINSKIH BRIGADA 8</t>
  </si>
  <si>
    <t>PODSTANICA U OMLADINSKIH BRIGADA 10</t>
  </si>
  <si>
    <t>PODSTANICA U OMLADINSKIH BRIGADA 16</t>
  </si>
  <si>
    <t>PODSTANICA U 6 AVGUSTA 8</t>
  </si>
  <si>
    <t>PODSTANICA U 8 MARTA 2</t>
  </si>
  <si>
    <t>PODSTANICA 8.MARTA 8</t>
  </si>
  <si>
    <t>PODSTANICA U 8 MARTA 10</t>
  </si>
  <si>
    <t>PODSTANICA U DIMITRIJA TUCOVICA 7</t>
  </si>
  <si>
    <t>PODSTANICA U DIMITRIJA TUCOVICA 9</t>
  </si>
  <si>
    <t>PODSTANICA DIMITRIJA TUCOVICA 13</t>
  </si>
  <si>
    <t>PODSTANICA HAJDUK VELJKOVA 2</t>
  </si>
  <si>
    <t>PODSTANICA HAJDUK VELJKA 6</t>
  </si>
  <si>
    <t>PODSTANICA U ZMAJ JOVINOJ 1</t>
  </si>
  <si>
    <t>PODSTANICA U DIMITRIJA TUCOVICA 5</t>
  </si>
  <si>
    <t>PODSTANICA U HAJDUK VELJKA 8</t>
  </si>
  <si>
    <t>PODSTANICA U HAJDUK VELJKOVU 10</t>
  </si>
  <si>
    <t>PODSTANICA U HAJDUK VELJKOVU 12</t>
  </si>
  <si>
    <t>PODSTANICA U HAJDUK VELJKOVOJ 14</t>
  </si>
  <si>
    <t>PODSTANICA U HAJDUK VELJKOVOJ 18</t>
  </si>
  <si>
    <t>PODSTANICA U HAJDUK VELJKOVOJ 22</t>
  </si>
  <si>
    <t>PODSTANICA U HAJDUK VELJKOVOJ 24</t>
  </si>
  <si>
    <t>PODSTANICA U JOSIPA PANCICA 1</t>
  </si>
  <si>
    <t>PODSTANICA U JOSIPA PANCICA 3</t>
  </si>
  <si>
    <t>PODSTANICA U KNEZA MILOSA 2</t>
  </si>
  <si>
    <t>PODSTANICA U KNEZA MILOSA 10</t>
  </si>
  <si>
    <t>PODSTANICA U KNEZA MILOSA B-3</t>
  </si>
  <si>
    <t>javna rasveta</t>
  </si>
  <si>
    <t>Ugovor o zakupu sa vlasnikom TS  Zastava promet</t>
  </si>
  <si>
    <t>Rešenje o razgraničenju potrošača</t>
  </si>
  <si>
    <t>nema dokumentacije</t>
  </si>
  <si>
    <t xml:space="preserve">Rešenje </t>
  </si>
  <si>
    <t xml:space="preserve">rešenje </t>
  </si>
  <si>
    <t>Rešenje</t>
  </si>
  <si>
    <t>nema rešenja</t>
  </si>
  <si>
    <t>nema dokumentacija</t>
  </si>
  <si>
    <t>ЕЕС</t>
  </si>
  <si>
    <t>Решење 36/2000   06.03.2000</t>
  </si>
  <si>
    <t>Решење 13/2003  21.02.2003</t>
  </si>
  <si>
    <t>Решење 53/2012 31.12.2012</t>
  </si>
  <si>
    <t>Решење 1/2005</t>
  </si>
  <si>
    <t>Решење 58/2012   14.12.2012</t>
  </si>
  <si>
    <t>Решење 104/2004 13.09.2004</t>
  </si>
  <si>
    <t>Решење 18/2008 17.03.2008</t>
  </si>
  <si>
    <t>Решење 19/2008 17.03.2008</t>
  </si>
  <si>
    <t>Решење 149/2006</t>
  </si>
  <si>
    <t>Решење 21-30/2010</t>
  </si>
  <si>
    <t>Решење 21-32/2010</t>
  </si>
  <si>
    <t>Решење 21-31/2010</t>
  </si>
  <si>
    <t>Решење 21-29/2010</t>
  </si>
  <si>
    <t>Решење 60/2002 02.04.2002</t>
  </si>
  <si>
    <t>Решење 61/2002 02.04.2002</t>
  </si>
  <si>
    <t>Решење 62/2002 02.04.2002</t>
  </si>
  <si>
    <t>Решење 12-71/2011</t>
  </si>
  <si>
    <t>Решење 5-46/12</t>
  </si>
  <si>
    <t>Prosek tri vrsna opterecenja</t>
  </si>
  <si>
    <t>Na osnovu gl.osiguraca 3x25</t>
  </si>
  <si>
    <t>Resenje izdato 21.10.2005.</t>
  </si>
  <si>
    <t>Br. 312-15/04-04 od 19.04.2004.</t>
  </si>
  <si>
    <t xml:space="preserve"> Br. 312 1/1-12-16/5 od 25.06.2012.</t>
  </si>
  <si>
    <t>Prosek tri vrsna opterecenja (Br.44/13 /Zahtev za privr.smanjenje na 250)</t>
  </si>
  <si>
    <t xml:space="preserve"> Br.1/1-10-4/16 od 28.03.2012. na 404 (Br.46/13 /Zahtev za privr.smanjenje na 175 )</t>
  </si>
  <si>
    <t xml:space="preserve">Br. 02-3-2008 od 21.07.2008. </t>
  </si>
  <si>
    <t>rešenje</t>
  </si>
  <si>
    <t>zahtev za privremeno smanjenje snage</t>
  </si>
  <si>
    <t>elektroenergetska saglasnost</t>
  </si>
  <si>
    <t>Nema podataka</t>
  </si>
  <si>
    <t>Nema podataka,  Izvršena obustava</t>
  </si>
  <si>
    <t>Rešenje 18/1-09-11/14</t>
  </si>
  <si>
    <t>Rešenje 18/1-09-11/17</t>
  </si>
  <si>
    <t>Nema dokumenat,snaga(2005,2006 i 2007 godina)</t>
  </si>
  <si>
    <t>sr. vred. tri max.mes snage 2005-06 čl.1 tar.s</t>
  </si>
  <si>
    <t>podnet zahtev za privre.smanjenje 323-13</t>
  </si>
  <si>
    <t>podnet zahtev za privre.smanjenje 19-14</t>
  </si>
  <si>
    <t>podnet zahtev za privre.smanjenje 335-13</t>
  </si>
  <si>
    <t>podnet zahtev za privre.smanjenje 332-13</t>
  </si>
  <si>
    <t>podnet zahtev za privre-smanjenje 332-13</t>
  </si>
  <si>
    <t>rešenje br.2347 od 11.8.1982.</t>
  </si>
  <si>
    <t>sporazum br.2990 od 16.7.2004.</t>
  </si>
  <si>
    <t>podnet zahtev zahtev za priv.smanjenje 7-14</t>
  </si>
  <si>
    <t>po rešenju 2106 od 5.8.2008.</t>
  </si>
  <si>
    <t>Ugovor 2889 od 12.10.2010.rešenje 61/10</t>
  </si>
  <si>
    <t>200kW-Potvrda o privr. smanjenju br. 2/2 od 13.1.2014.</t>
  </si>
  <si>
    <t>30-1/08-37/14 od 21.04.2009.0</t>
  </si>
  <si>
    <t>922/2 od 16.11.1995.</t>
  </si>
  <si>
    <t>47/3/2011 od 28.6.2011.</t>
  </si>
  <si>
    <t>47A/3/2011 od 28.06.2011.</t>
  </si>
  <si>
    <t>30-1/08-10/26-1 od 01.10.2012.</t>
  </si>
  <si>
    <t xml:space="preserve">30-1/08-10/26-2 od 01.10.2012.                                                                                                                 </t>
  </si>
  <si>
    <t>1/1-11-9/19 od 18.12.2012.</t>
  </si>
  <si>
    <t>Rbr</t>
  </si>
  <si>
    <t>tg</t>
  </si>
  <si>
    <t>--------</t>
  </si>
  <si>
    <t>-------</t>
  </si>
  <si>
    <t>-------------</t>
  </si>
  <si>
    <t>----------------------------------------------</t>
  </si>
  <si>
    <t>--------------------</t>
  </si>
  <si>
    <t>------------------------------------------------------------------</t>
  </si>
  <si>
    <t>---------</t>
  </si>
  <si>
    <t>----------------</t>
  </si>
  <si>
    <t>SKIP[TINA</t>
  </si>
  <si>
    <t>OP[TINE</t>
  </si>
  <si>
    <t>KNJA@EVAC</t>
  </si>
  <si>
    <t>SKUP[TINA</t>
  </si>
  <si>
    <t>TIMO^KI KLUB 3 KU]A PARTNERSTVA</t>
  </si>
  <si>
    <t>MESNA KANCELARIJA VASILJ</t>
  </si>
  <si>
    <t>VASILJ</t>
  </si>
  <si>
    <t>M.Z. CRNI VRH ZA MESNU KANCELARIJU</t>
  </si>
  <si>
    <t>OP[TINSKE SALE</t>
  </si>
  <si>
    <t>M. K. G. KAMENICA</t>
  </si>
  <si>
    <t>GORNJA KA</t>
  </si>
  <si>
    <t>DOO =BOJALUKS=</t>
  </si>
  <si>
    <t>CRPNA STANICA ZA BAZEN</t>
  </si>
  <si>
    <t>OBJEKAT BAZENA BANJICA</t>
  </si>
  <si>
    <t>LOKAL OP[TINE KNJA@EVAC K.MILO[A BR.88</t>
  </si>
  <si>
    <t>LOKAL OP[TINE KNJA@EVAC</t>
  </si>
  <si>
    <t>RO ZA PUTEVE - KANCELARIJE</t>
  </si>
  <si>
    <t>GREJANJE - SO KNJA@EVAC</t>
  </si>
  <si>
    <t>M. K. BELI POTOK</t>
  </si>
  <si>
    <t>BELI POTO</t>
  </si>
  <si>
    <t>M. K. BU^JE</t>
  </si>
  <si>
    <t>BU^JE</t>
  </si>
  <si>
    <t>M. K. JELA[NICA</t>
  </si>
  <si>
    <t>JELA[NICA</t>
  </si>
  <si>
    <t>M. K. KALNA</t>
  </si>
  <si>
    <t>PROD.=TEKSTIL= KALNA</t>
  </si>
  <si>
    <t>SKUP[TINA OP[TINE KNJA@EVAC</t>
  </si>
  <si>
    <t>SO KNJA@EVAC</t>
  </si>
  <si>
    <t>SO - RADIONICA</t>
  </si>
  <si>
    <t>LOK. OP[TINE KNJA@EVAC MINICEVO</t>
  </si>
  <si>
    <t>MINI]EVO</t>
  </si>
  <si>
    <t>S.OPSTINE KNJAZ. LOKAL MINICEVO</t>
  </si>
  <si>
    <t>M. K. POVIS</t>
  </si>
  <si>
    <t>MK VINA</t>
  </si>
  <si>
    <t>VINA</t>
  </si>
  <si>
    <t>M. K. BER^INOVAC</t>
  </si>
  <si>
    <t>BER^INOVA</t>
  </si>
  <si>
    <t>M.K. CRVENJE</t>
  </si>
  <si>
    <t>CRVENJE</t>
  </si>
  <si>
    <t>M. K. DEBELICA</t>
  </si>
  <si>
    <t>DEBELICA</t>
  </si>
  <si>
    <t>M. K. GABROVNICA</t>
  </si>
  <si>
    <t>GABROVNIC</t>
  </si>
  <si>
    <t>M. K. J. IZVOR</t>
  </si>
  <si>
    <t>JALOVIK I</t>
  </si>
  <si>
    <t>M. K. KO@ELJ</t>
  </si>
  <si>
    <t>KO@ELJ</t>
  </si>
  <si>
    <t>M.K. MILJKOVAC</t>
  </si>
  <si>
    <t>ORE[AC</t>
  </si>
  <si>
    <t>M. K. RADI^EVAC</t>
  </si>
  <si>
    <t>RADI^EVAC</t>
  </si>
  <si>
    <t>M. K. [. GABAR</t>
  </si>
  <si>
    <t>[ESTI GAB</t>
  </si>
  <si>
    <t>[KOLA [ESTI GABAR</t>
  </si>
  <si>
    <t>MESNA ZAJEDNICA SKROBNICA</t>
  </si>
  <si>
    <t>SKROBNICA</t>
  </si>
  <si>
    <t>M. K. [TIPINA</t>
  </si>
  <si>
    <t>[TIPINA</t>
  </si>
  <si>
    <t>M. K. ]U[TICA</t>
  </si>
  <si>
    <t>]U[TICA</t>
  </si>
  <si>
    <t>M. K. VRTOVAC</t>
  </si>
  <si>
    <t>VRTOVAC</t>
  </si>
  <si>
    <t>[KOLA VRTOVAC</t>
  </si>
  <si>
    <t>MESNA KANCELARIJA ZLNE</t>
  </si>
  <si>
    <t>@LNE</t>
  </si>
  <si>
    <t>M. K. @UKOVAC</t>
  </si>
  <si>
    <t>@UKOVAC</t>
  </si>
  <si>
    <t>MZ VALEVAC - POSL. PROSTORIJE</t>
  </si>
  <si>
    <t>VALEVAC</t>
  </si>
  <si>
    <t>MZ DONJE ZUNI^E - POSL.PROSTOR. MESN.KANCEL</t>
  </si>
  <si>
    <t>DONJE ZUN</t>
  </si>
  <si>
    <t>LOKAL KARADJORDJEVA 28</t>
  </si>
  <si>
    <t>SO KNJA@EVAC - GURGUSOVA^KA KULA</t>
  </si>
  <si>
    <t>------</t>
  </si>
  <si>
    <t>sifra</t>
  </si>
  <si>
    <t>Sifra mernog mesta</t>
  </si>
  <si>
    <t>TS iz koje se napaja</t>
  </si>
  <si>
    <t>Mesto</t>
  </si>
  <si>
    <t>0,0,4 I st II st</t>
  </si>
  <si>
    <t>0,4 I st</t>
  </si>
  <si>
    <t>1/1-12-36/5 od 18.12.2012.</t>
  </si>
  <si>
    <t>1/1-12-35/6 od 18.12.2012.</t>
  </si>
  <si>
    <t>1/1-10-22/13 od 21.12.2011.</t>
  </si>
  <si>
    <t>snaga</t>
  </si>
  <si>
    <t>SUM_JT</t>
  </si>
  <si>
    <t>SUM_VT</t>
  </si>
  <si>
    <t>SUM_MT</t>
  </si>
  <si>
    <t>0,4 I st kV</t>
  </si>
  <si>
    <t>0,4 II st kV</t>
  </si>
  <si>
    <t>0,4 II st kV0 kV</t>
  </si>
  <si>
    <t>35 kV</t>
  </si>
  <si>
    <t>ŠARBANOVAC</t>
  </si>
  <si>
    <t>OŠTRELJ</t>
  </si>
  <si>
    <t>KLADUŠNICA</t>
  </si>
  <si>
    <t>DUŠANOVAC</t>
  </si>
  <si>
    <t>MILOŠEVO</t>
  </si>
  <si>
    <t>KOBIŠNICA</t>
  </si>
  <si>
    <t>METRIŠ</t>
  </si>
  <si>
    <t>ŠTUBIK</t>
  </si>
  <si>
    <t>CIGLANA SALAŠ AD SALAŠ</t>
  </si>
  <si>
    <t>SALAŠ</t>
  </si>
  <si>
    <t>GRLIŠTE</t>
  </si>
  <si>
    <t>MIN DIV SVRLJIG AD FABRIKA VIJAKA I DELOVA ZA ŠINSKA VOZILA</t>
  </si>
  <si>
    <t>VOJNA POŠTA 6002</t>
  </si>
  <si>
    <t>LEPENSKI VIR' AKCIONARSKO DRUŠTVO</t>
  </si>
  <si>
    <t>DOO"SALAŠ"SALAŠ</t>
  </si>
  <si>
    <t>OPŠTA ZEMLJOR.ZADR.MARTIN&amp;MLADEN KNJAŽEVAC</t>
  </si>
  <si>
    <t>ŠTIPINA</t>
  </si>
  <si>
    <t>AD"ŽITOPROMET"ZAJEČAR</t>
  </si>
  <si>
    <t>D.D. 'ŽITOPROMET' ZAJEČAR</t>
  </si>
  <si>
    <t>AD "TINA"TIMOČKA INDUSTR.NAMEŠTAJA KNJAŽEVAC U STEČAJU</t>
  </si>
  <si>
    <t>EPS JP ZA PEU RUDNIK 'VRŠKA ČUKA'</t>
  </si>
  <si>
    <t>DUBOČANE</t>
  </si>
  <si>
    <t>EUROKRISTAL' ZAJEČAR</t>
  </si>
  <si>
    <t>D.O.O.'T R E B I Č M M'</t>
  </si>
  <si>
    <t>ŽELEZNICE SRBIJE' a.d.  sektor za SP sekcija za SP ZAJEČAR</t>
  </si>
  <si>
    <t>' GORENJE HOME '' DOO ZAJEČAR</t>
  </si>
  <si>
    <t>ĐERDAP - USLUGE' AD  KLADOVO</t>
  </si>
  <si>
    <t>HE ĐERDAP' D.O.O. KLADOVO</t>
  </si>
  <si>
    <t>HE ĐERDAP'D.O.O. KLADOVO</t>
  </si>
  <si>
    <t>PD'HE ĐERDAP'D.O.O.</t>
  </si>
  <si>
    <t>HE ĐERDAP' D.O.O.  KLADOVO</t>
  </si>
  <si>
    <t>"MGV-MERMERI I GRANITI VUČIĆ"</t>
  </si>
  <si>
    <t>FABRIKA MAŠINA 'ARSENIJE SPASIĆ'</t>
  </si>
  <si>
    <t>JAVNO KOMUNALNO PREDUZEĆE 'VODOVOD'</t>
  </si>
  <si>
    <t>PREDUZEĆE ZA PUTEVE " ZAJEČAR" a.d.</t>
  </si>
  <si>
    <t>PREDUZEĆE ZA PUTEVE 'ZAJEČAR' AD</t>
  </si>
  <si>
    <t>PREDUZEĆE ZA PUTEVE ,,ZAJEČAR,,AD</t>
  </si>
  <si>
    <t>SPAJIĆ'DOO NEGOTIN</t>
  </si>
  <si>
    <t>HTU PREDUZEĆE LEPTERIJA</t>
  </si>
  <si>
    <t>CENTAR ZA POLJ. I TEHNOL. ISTRA. DOO STEČAJ DRAGANA TODOROĆ</t>
  </si>
  <si>
    <t>UKUPNA POTROŠMJA PO MESECIMA</t>
  </si>
  <si>
    <t>'VODOVOD' J.K.P.</t>
  </si>
  <si>
    <t>ZLOT</t>
  </si>
  <si>
    <t>KRIVELJ</t>
  </si>
  <si>
    <t>DONJA BELA REKA</t>
  </si>
  <si>
    <t>BRESTOVAC</t>
  </si>
  <si>
    <t>RTB DOO BOR</t>
  </si>
  <si>
    <t>'IPM DOO M-PEK'U RESTRUKTR.ZLATARA</t>
  </si>
  <si>
    <t>DEBELI LUG</t>
  </si>
  <si>
    <t>MAJDANPEK</t>
  </si>
  <si>
    <t>IPM DOO M_PEK U RESTRUK.MEGAPLAST</t>
  </si>
  <si>
    <t>MOSNA</t>
  </si>
  <si>
    <t>INSTITUT ZA RUDARSTVO I METALURGIJU</t>
  </si>
  <si>
    <t>RTB BOR- R B B</t>
  </si>
  <si>
    <t>METOVNICA 1</t>
  </si>
  <si>
    <t>A.D.=PODVIS-TERM=</t>
  </si>
  <si>
    <t>SOKOBANJA</t>
  </si>
  <si>
    <t>'PLASTIKA' AD   KLADOVO</t>
  </si>
  <si>
    <t>NOVI SIP</t>
  </si>
  <si>
    <t>'GRADAC FAVRO' AD KLADOVO</t>
  </si>
  <si>
    <t>KLADOVO</t>
  </si>
  <si>
    <t>'TEKIJANKA' D.O.O.-TEKIJA</t>
  </si>
  <si>
    <t>BRZA PALANKA</t>
  </si>
  <si>
    <t>'TEKIJANKA' D.O.O.  TEKIJA</t>
  </si>
  <si>
    <t>'TEKIJANKA' D.O.O. -TEKIJA</t>
  </si>
  <si>
    <t>D.O.O."TEKIJANKA"TEKIJA</t>
  </si>
  <si>
    <t>NEGOTIN</t>
  </si>
  <si>
    <t>'TEKIJANKA'DOO TEKIJA</t>
  </si>
  <si>
    <t>GRABOVICA</t>
  </si>
  <si>
    <t>DAVIDOVAC</t>
  </si>
  <si>
    <t>TEKIJA</t>
  </si>
  <si>
    <t>VRATNA</t>
  </si>
  <si>
    <t>MIHAJLOVAC</t>
  </si>
  <si>
    <t>PRAHOVO</t>
  </si>
  <si>
    <t>RADUJEVAC</t>
  </si>
  <si>
    <t>SLATINA</t>
  </si>
  <si>
    <t>SRBOVO</t>
  </si>
  <si>
    <t>DONJI MILANOVAC</t>
  </si>
  <si>
    <t>VAJUGA</t>
  </si>
  <si>
    <t>KOSTOL</t>
  </si>
  <si>
    <t>MALA VRBICA</t>
  </si>
  <si>
    <t>KORBOVO</t>
  </si>
  <si>
    <t>RTKOVO</t>
  </si>
  <si>
    <t>GAMZIGRADSKA BANJA</t>
  </si>
  <si>
    <t>BOGOVINA KOLONIJA</t>
  </si>
  <si>
    <t>ZAJEČAR</t>
  </si>
  <si>
    <t>BRESTOVAČKA BANJA</t>
  </si>
  <si>
    <t>TELE-FONIKA KABLE FABRIKA KABLOVA ZAJEČAR DOO</t>
  </si>
  <si>
    <t>TEHNIČKI FAKULTET BOR</t>
  </si>
  <si>
    <t>SPEC.BOLN.ZA PREV.,LEČENJE I REHAB.</t>
  </si>
  <si>
    <t>LJUBIČEVAC</t>
  </si>
  <si>
    <t>ZZ"ULJARICA"ČUBRA</t>
  </si>
  <si>
    <t>BUKOVČE</t>
  </si>
  <si>
    <t>REČKA</t>
  </si>
  <si>
    <t>ČUBRA</t>
  </si>
  <si>
    <t>POLJOPRIVREDNO DOBRO 'ZAJEČAR ' AD</t>
  </si>
  <si>
    <t xml:space="preserve"> F M T ' ZAJEČAR A.D.</t>
  </si>
  <si>
    <t>DOO   '' PORCELAN-ZAJEČAR''   U STEČAJU</t>
  </si>
  <si>
    <t>AD 'P U T' ZAJEČAR</t>
  </si>
  <si>
    <t>PZP"ZAJEČAR"AD ZAJEČAR</t>
  </si>
  <si>
    <t>PZP  "ZAJEČAR" AD</t>
  </si>
  <si>
    <t>KLOKOČEVAC</t>
  </si>
  <si>
    <t>ZDRAVSTVENI CENTAR ZAJEČAR</t>
  </si>
  <si>
    <t>UJEDINJENE SRPSKE PIVARE ZAJEČARSKO</t>
  </si>
  <si>
    <t>FABRIKA ODLIVAKA ŽAGUBICA</t>
  </si>
  <si>
    <t>ŽAGUBICA</t>
  </si>
  <si>
    <t>GRAND D INŽENJERING' D.O.O. BOR</t>
  </si>
  <si>
    <t>KNJAŽEVAC</t>
  </si>
  <si>
    <t>D.O.O. ''DŽERVIN'' KNJAŽEVAC</t>
  </si>
  <si>
    <t>AD =ŽITOPROMET ZAJEČAR= ZAJEČAR</t>
  </si>
  <si>
    <t>VRAŽOGRNAC</t>
  </si>
  <si>
    <t>"PLASTOMET" D O O  KNJAŽEVAC</t>
  </si>
  <si>
    <t>GRAND D INŽENJERING-GRUPA FLŽ DOO BOR , Save Kova~evi}a 36</t>
  </si>
  <si>
    <t>MILUTINOVAC</t>
  </si>
  <si>
    <t>DOO ZA PROIZVODNJU MONIDAN- KOMERC NEGOTIN</t>
  </si>
  <si>
    <t>VHDP NA AKCIJE 'NEGOTIN' - NEGOTIN</t>
  </si>
  <si>
    <t>Z.Z. 'ULJARICA'</t>
  </si>
  <si>
    <t>SAMARINOVAC</t>
  </si>
  <si>
    <t>SIKOLE</t>
  </si>
  <si>
    <t>JABUKOVAC</t>
  </si>
  <si>
    <t>MOKRANJE</t>
  </si>
  <si>
    <t>SMEDOVAC</t>
  </si>
  <si>
    <t>KARBULOVO</t>
  </si>
  <si>
    <t>POPOVICA</t>
  </si>
  <si>
    <t>J.K.P. ' BADNJEVO ' - NEGOTIN</t>
  </si>
  <si>
    <t>SPECIJALNA BOLN.ZA REHAB.'BANJICA'</t>
  </si>
  <si>
    <t>DP RUDNIK BAKRA MAJDANPEK</t>
  </si>
  <si>
    <t>S.R.C. ''6 AVGUST'' DOO MAJDANPEK</t>
  </si>
  <si>
    <t>METALI 1992 D.O.O.-OGRANAK BOR</t>
  </si>
  <si>
    <t>DOO"MILMA COMMERCE"BEOGRAD</t>
  </si>
  <si>
    <t>GAMZIGRAD</t>
  </si>
  <si>
    <t>LESKOVAC</t>
  </si>
  <si>
    <t>LASOVO</t>
  </si>
  <si>
    <t>KALNA</t>
  </si>
  <si>
    <t>PREDUZECE ZA PUTEVE ZAJECAR A.D.</t>
  </si>
  <si>
    <t>MALI JASENOVAC</t>
  </si>
  <si>
    <t>BOLJEVAC</t>
  </si>
  <si>
    <t>PODGORAC</t>
  </si>
  <si>
    <t>RGOTINA</t>
  </si>
  <si>
    <t>SVRLJIG</t>
  </si>
  <si>
    <t>CRNI VRH</t>
  </si>
  <si>
    <t>'FABRIKA BAKARNIH CEVI'A.D.</t>
  </si>
  <si>
    <t>DRVNA INDUSTRIJA POREC DOO</t>
  </si>
  <si>
    <t>LUBNICA</t>
  </si>
  <si>
    <t>SPEC.BOLNICA 'OZREN' SOKOBANJA</t>
  </si>
  <si>
    <t>FPM AGROMEHANIKA AD BOLJEVAC</t>
  </si>
  <si>
    <t>PPU TERMAL-INZENJERING DOO M-PEK</t>
  </si>
  <si>
    <t>LUSH LIMITED D.O.O.</t>
  </si>
  <si>
    <t>RUDNIK MRKOG UGLJA SOKO</t>
  </si>
  <si>
    <t>EPS JP ZA PEU RUDNIK 'LUBNICA'</t>
  </si>
  <si>
    <t>GRLJAN</t>
  </si>
  <si>
    <t>JP ZA POD.EKSPL. UGLJA RESAVICA RMU,,JASENOVAC'' KREPOLJIN</t>
  </si>
  <si>
    <t>KREPOLJIN</t>
  </si>
  <si>
    <t>EPS JP ZA PEU RUDNIK 'BOGOVINA'</t>
  </si>
  <si>
    <t>BOGOVINA</t>
  </si>
  <si>
    <t>PRLITA</t>
  </si>
  <si>
    <t>" JUGO-KAOLIN" DOO</t>
  </si>
  <si>
    <t>''JUGOKAOLIN'' D.O.O.</t>
  </si>
  <si>
    <t>A.D. "SOKOGRAD"  SOKOBANJA</t>
  </si>
  <si>
    <t>AVALA RESOURCES DOO BEOGRAD, Studentski Trg 4</t>
  </si>
  <si>
    <t>BRUSNIK</t>
  </si>
  <si>
    <t>Pred.za proizvod.spolj.i unutr.trgovinu "FALC EAST" DOO</t>
  </si>
  <si>
    <t>Kazneno popravni zavod Sremska Mitrovica</t>
  </si>
  <si>
    <t>MALI IZVOR</t>
  </si>
  <si>
    <t>TRNAVAC</t>
  </si>
  <si>
    <t>VRATARNICA</t>
  </si>
  <si>
    <t>NIS A.D.NOVI SAD,N.FRONTA 12-BLOK PROMET BGD M.POPOVICA 1</t>
  </si>
  <si>
    <t>NIS a.d.Novi Sad,Narodnog fronta 12 Blok"Promet"Beograd</t>
  </si>
  <si>
    <t>PODVIS</t>
  </si>
  <si>
    <t>INTRA LIGHTING DOO BEOGRAD, O.ZUPANCICA 32 B,11070 N.BEOGRAD</t>
  </si>
  <si>
    <t>DOO HTRO "SUNCE"</t>
  </si>
  <si>
    <t>'RHINE-DANUBE' DOO,KLADOVO</t>
  </si>
  <si>
    <t>ROBNE KUCE BEOGRAD DOO BEOGRAD</t>
  </si>
  <si>
    <t>JAVNO PREDUZ.SKIJALISTA SRBIJE-BEOG</t>
  </si>
  <si>
    <t>EUROAQUA  D.O.O. BOLJEVAC, KRIVI VIR</t>
  </si>
  <si>
    <t>KRIVI VIR</t>
  </si>
  <si>
    <t>BMTI DOO BEOGRAD</t>
  </si>
  <si>
    <t>BIOENERGY - POINT DOO</t>
  </si>
  <si>
    <t>BIO ENERGY POINT  D.O.O.</t>
  </si>
  <si>
    <t>ATB FOD DOO BGD.OGRANAK PROIZV.BOR</t>
  </si>
  <si>
    <t>FABRIKA ELEKTRO PROIZVODA DOO</t>
  </si>
  <si>
    <t>IMT U LIKVIDACIJI</t>
  </si>
  <si>
    <t>JP "EMISIONA TEHNIKA I VEZE"</t>
  </si>
  <si>
    <t>GABROVNICA</t>
  </si>
  <si>
    <t>DONJA KAMENICA</t>
  </si>
  <si>
    <t>GORNJA KAMENICA</t>
  </si>
  <si>
    <t>''GIOVANNIPRINT-18'' DOO SVRLJIG</t>
  </si>
  <si>
    <t>"SP RESORT" d.o.o. Kalna</t>
  </si>
  <si>
    <t>JKP ZA PROIZVODNJU I DISTRIBUCIJU TOPLOTNE ENERGIJE MAJDANPE</t>
  </si>
  <si>
    <t>VT</t>
  </si>
  <si>
    <t>AD 'IMLEK' BEOGRAD</t>
  </si>
  <si>
    <t>'' IDEA '' DOO BEOGRAD</t>
  </si>
  <si>
    <t>DOO  IDEA  BEOGRAD</t>
  </si>
  <si>
    <t>BOR</t>
  </si>
  <si>
    <t>DOO EUROFOIL FABRIKA POLIESTER FOLIJA BOR</t>
  </si>
  <si>
    <t>RTB BOR- T I R</t>
  </si>
  <si>
    <t>J.K.P. 'TOPLANA'</t>
  </si>
  <si>
    <t xml:space="preserve">Podaci </t>
  </si>
  <si>
    <t>POTROSNJA PO MESECIMA         (MWh)</t>
  </si>
  <si>
    <t>Ukupno</t>
  </si>
  <si>
    <t>Naplata na godišnjem nivou</t>
  </si>
  <si>
    <t>o kupcu</t>
  </si>
  <si>
    <t xml:space="preserve"> 12 mes</t>
  </si>
  <si>
    <t>R br</t>
  </si>
  <si>
    <t>Naziv kupca</t>
  </si>
  <si>
    <t>PIB</t>
  </si>
  <si>
    <t>Ogranak</t>
  </si>
  <si>
    <t>ED broj</t>
  </si>
  <si>
    <t>Mesto ED broja</t>
  </si>
  <si>
    <t>Naponski nivo</t>
  </si>
  <si>
    <t>Odobrena snaga</t>
  </si>
  <si>
    <t>Satni profil opterećenja (izabrati opciju)</t>
  </si>
  <si>
    <t>NT</t>
  </si>
  <si>
    <t>Ukupno fakturisano</t>
  </si>
  <si>
    <t>Naplata (%)</t>
  </si>
  <si>
    <t>OGRANAK ELEKTROTIMOK ZAJEČAR</t>
  </si>
  <si>
    <t>10 kV</t>
  </si>
  <si>
    <t>naplaceno</t>
  </si>
  <si>
    <t>DOKUMENT NA OSNOVU KOG JE ODOBRENA SNAGA 
(resenje, elektroenergetska saglasnost, zahtev za privremeno smanjenje/povećanje)</t>
  </si>
  <si>
    <t>DD INDUSTR.ML.PROIZVODA 'IMPAZ'</t>
  </si>
  <si>
    <t>'' IDEA''</t>
  </si>
  <si>
    <t>'' IDEA ''  DOO</t>
  </si>
  <si>
    <t>RTB BOR, GRUPA TIR-MERNA STANICA</t>
  </si>
  <si>
    <t>PUMPA ZLOT SELIŠTE BELJEVINA</t>
  </si>
  <si>
    <t>PRERADA METALA</t>
  </si>
  <si>
    <t>KRIVELJSKI KAMEN-DROBLJENJE</t>
  </si>
  <si>
    <t>FABRIKA BAKARNE ŽICE</t>
  </si>
  <si>
    <t>FABRIKA SOLI</t>
  </si>
  <si>
    <t>TS BRANA-DAVANJE</t>
  </si>
  <si>
    <t>ARHIVA TIR-A</t>
  </si>
  <si>
    <t>FABRIKA ODLIVAKA</t>
  </si>
  <si>
    <t>PODSTANICA  JOVANA DUČIĆA 9</t>
  </si>
  <si>
    <t>J.K.P. TOPLANA</t>
  </si>
  <si>
    <t>PODSTANICA I.L.RIBARA 21</t>
  </si>
  <si>
    <t>TOPLOTNA PODSTANICA</t>
  </si>
  <si>
    <t>PODSTANICA 3.OKTOBAR 75</t>
  </si>
  <si>
    <t>PODSTANICA 3 OKTOBAR 79</t>
  </si>
  <si>
    <t>PODSTANICA 3 OKTOBAR 83</t>
  </si>
  <si>
    <t>PODSTANICA 3 OKTOBAR 87</t>
  </si>
  <si>
    <t>PODSTANICA 3.OKTOBAR 95</t>
  </si>
  <si>
    <t>PODSTANICA 3.OKTOBAR 99</t>
  </si>
  <si>
    <t>PODSTANICA 3.OKTOBAR 103</t>
  </si>
  <si>
    <t>PODSTANICA 3.OKTOBAR 107</t>
  </si>
  <si>
    <t>PODSTANICA 3 OKTOBAR 115</t>
  </si>
  <si>
    <t>PODSTANICA 3.OKTOBAR 119</t>
  </si>
  <si>
    <t>PODSTANICA 9.BRIGADE 3</t>
  </si>
  <si>
    <t>PODSTANICA 9.BRIGADE 7</t>
  </si>
  <si>
    <t>PODSTANICA 9.BRIGADE 11</t>
  </si>
  <si>
    <t>PODSTANICA 9.BRIGADE 15</t>
  </si>
  <si>
    <t>PODSTANICA 9.BRIGADE 19</t>
  </si>
  <si>
    <t>PODSTANICA KRALJA PETRA I 3</t>
  </si>
  <si>
    <t>PODSTANICA M PIJADE 43</t>
  </si>
  <si>
    <t>PODSTANICA 9-BRIGADE 27</t>
  </si>
  <si>
    <t>PODSTANICA T.DIVIZIJE 22</t>
  </si>
  <si>
    <t>PODSTANICA 1-MAJ 4</t>
  </si>
  <si>
    <t>PODSTANICA N.PAŠIĆA 26</t>
  </si>
  <si>
    <t>PODSTANICA D TUCOVIĆA 13</t>
  </si>
  <si>
    <t>PODSTANICA 9.BRIGADE 23</t>
  </si>
  <si>
    <t>PODSTANICA T.DIVIZIJE 20</t>
  </si>
  <si>
    <t>PODSTANICA D.TUCOVIĆ 16</t>
  </si>
  <si>
    <t>PODSTANICA Z.BULEVAR 18</t>
  </si>
  <si>
    <t>PODSTANICA 3-OKTOBAR 91</t>
  </si>
  <si>
    <t>PODSTANICA B CRNI 7</t>
  </si>
  <si>
    <t>PODSTANICA DJ.DJAKOVIĆ 2</t>
  </si>
  <si>
    <t>PODSTANICA T.DIVIZIJE 16</t>
  </si>
  <si>
    <t>PODSTANICA J.DUČIĆA 5</t>
  </si>
  <si>
    <t>PODSTANICA 3-OKTOBAR 61</t>
  </si>
  <si>
    <t>PODSTANICA T.DIVIZIJE 10</t>
  </si>
  <si>
    <t>PODSTANICA T.DIVIZIJE 14</t>
  </si>
  <si>
    <t>PODSTANICA T.DIVIZIJE 2</t>
  </si>
  <si>
    <t>PODSTANICA T.DIVIZIJE 6</t>
  </si>
  <si>
    <t>PODSTANICA 3.OKTOBAR 232</t>
  </si>
  <si>
    <t>PODSTANICA-B.POLJE BR.14</t>
  </si>
  <si>
    <t>PODSTANICA-B.POLJE BR.16</t>
  </si>
  <si>
    <t>PODSTANICA 3-OKTOBAR 36</t>
  </si>
  <si>
    <t>PODSTANICA 1.MAJ 10</t>
  </si>
  <si>
    <t>PODSTANICA 7.JULI 30</t>
  </si>
  <si>
    <t>PODSTANICA 7.JULI 36</t>
  </si>
  <si>
    <t>PODSTANICA 9. BRIGADE</t>
  </si>
  <si>
    <t>PODSTANICA Đ.ĐAKOVIĆ 14</t>
  </si>
  <si>
    <t>PODSTANICA B.BUHE 10</t>
  </si>
  <si>
    <t>PODSTANICA 7.-JULI 8</t>
  </si>
  <si>
    <t>PODSTANICA 7.JULI 39</t>
  </si>
  <si>
    <t>PODSTANICA ĐA KUNA 18</t>
  </si>
  <si>
    <t>PODSTANICA 9.-BRIGADE 22</t>
  </si>
  <si>
    <t>PODSTANICA N.PASICA 11</t>
  </si>
  <si>
    <t>PODSTANICA NJEGOŠEVA 5A</t>
  </si>
  <si>
    <t>PODSTANICA SAMAČKI HOTEL IIKM</t>
  </si>
  <si>
    <t>PODSTANICA SAM.HOTEL II</t>
  </si>
  <si>
    <t>PODSTAN.I L RIBARA 34</t>
  </si>
  <si>
    <t>PODSTANICA KESTENOVA 43</t>
  </si>
  <si>
    <t>PODSTAN.DR.MIŠOVIĆA 4</t>
  </si>
  <si>
    <t>PODSTAN.BR.NUŠIĆA 2</t>
  </si>
  <si>
    <t>PODSTAN.ŠISTEKOVA 29</t>
  </si>
  <si>
    <t>PODSTAN.ŠISTEKOVA 17</t>
  </si>
  <si>
    <t>POTSTANICA GHI 2</t>
  </si>
  <si>
    <t>PODSTANICA I.L.RIBARA 8</t>
  </si>
  <si>
    <t>PODSTANICA VOJSKE JUGOSLAVIJE 37</t>
  </si>
  <si>
    <t>PODSTANICA 3.OKTOBAR 150</t>
  </si>
  <si>
    <t>PODSTANICA 3.OKTOBAR 94</t>
  </si>
  <si>
    <t>PODSTANICA-N.PAŠIĆA 5</t>
  </si>
  <si>
    <t>TOPLOTNA PODSTANICA-C.LAZARA</t>
  </si>
  <si>
    <t>PODSTANICA-28.MART</t>
  </si>
  <si>
    <t>TOPLOTNA PODSTANICA TP 7</t>
  </si>
  <si>
    <t>PODSTANICA-B.POLJE BR.2</t>
  </si>
  <si>
    <t>PODSTANICA-B.POLJE BR.4</t>
  </si>
  <si>
    <t>PODSTANICA-B.POLJE BR.6</t>
  </si>
  <si>
    <t>PODSTANICA-B.POLJE BR.8</t>
  </si>
  <si>
    <t>PODSTANICA-B.POLJE BR.12</t>
  </si>
  <si>
    <t>PODSTANICA-B.POLJE BR.10</t>
  </si>
  <si>
    <t>PODSTANICA D TUCOVIĆA 5</t>
  </si>
  <si>
    <t>PODS. D TUCOVIĆ 10</t>
  </si>
  <si>
    <t>KOTLARA DJ A KUN</t>
  </si>
  <si>
    <t>PODSTANICA J.DUČIĆA 1</t>
  </si>
  <si>
    <t>PODSTANICA 9-BRIGADE 16</t>
  </si>
  <si>
    <t>PODSTANICA 3.OKTOBAR 294</t>
  </si>
  <si>
    <t>PODSTANICA CRNOVRŠKE BRIGADE</t>
  </si>
  <si>
    <t>PODSTANICA J.DUČIĆA 22</t>
  </si>
  <si>
    <t>PODSTANICA 3.OKTOBAR 304</t>
  </si>
  <si>
    <t>PODSTANICA DR.MILOVANOVIĆA 15</t>
  </si>
  <si>
    <t>PODSTANICA N.PASICA 62</t>
  </si>
  <si>
    <t>PODSTANICA P.RADOVANOVIĆA 3</t>
  </si>
  <si>
    <t>PODSTAN.B.RADIČEVIĆA 3</t>
  </si>
  <si>
    <t>PODSTAN.BR.NUŠIĆA 5</t>
  </si>
  <si>
    <t>PODSTAN.BR.NUŠIĆA 12</t>
  </si>
  <si>
    <t>PODSTAN.ŠISTEKOVA 22</t>
  </si>
  <si>
    <t>PODSTANICA GHI 1</t>
  </si>
  <si>
    <t>PODSTANICA GHI 3</t>
  </si>
  <si>
    <t>PODSTANICA GHI 4</t>
  </si>
  <si>
    <t>PODSTANICA P.RADOVANOVIĆA 14</t>
  </si>
  <si>
    <t>PODSTANICA F.FILIPOVIĆA 5</t>
  </si>
  <si>
    <t>PODSTANICA NJEGOŠEVA-KUĆICA</t>
  </si>
  <si>
    <t>PODSTAN.KUĆICA-B.NUŠIĆA 9A</t>
  </si>
  <si>
    <t>PODSTANICA-S.MOKRANJCA</t>
  </si>
  <si>
    <t>PODSTANICA-LJ.NEŠIĆA</t>
  </si>
  <si>
    <t>PODSTANICA-K.ABRAŠEVIĆA</t>
  </si>
  <si>
    <t>KUĆICA NJEGOŠEVA</t>
  </si>
  <si>
    <t>KUĆICA Đ.SIMEONOVIĆA</t>
  </si>
  <si>
    <t>KUĆICA N.DIMIĆ</t>
  </si>
  <si>
    <t>KUĆICA KUČAJNA</t>
  </si>
  <si>
    <t>KUĆICA 8.MART</t>
  </si>
  <si>
    <t>BOJLER 1-E 2</t>
  </si>
  <si>
    <t>BOJLER L 4</t>
  </si>
  <si>
    <t>BOJLER ZIZI 14</t>
  </si>
  <si>
    <t>BOJLER ZIZI 7</t>
  </si>
  <si>
    <t>BOJLER ZIZI 10</t>
  </si>
  <si>
    <t>BOJLER ZIZI 3</t>
  </si>
  <si>
    <t>PODSTANICA-BOJLER N 9</t>
  </si>
  <si>
    <t>PODSTANICA-BOJLER E 7- B 1</t>
  </si>
  <si>
    <t>BOJLER N 23</t>
  </si>
  <si>
    <t>PODSTANICA-BOJLER E7-B2</t>
  </si>
  <si>
    <t>PODSTANICA-BOJLER N3</t>
  </si>
  <si>
    <t>PODSTANICA-BOJLER N14</t>
  </si>
  <si>
    <t>PODSTANICA N6</t>
  </si>
  <si>
    <t>BOJLER N 12</t>
  </si>
  <si>
    <t>BOJLER L8</t>
  </si>
  <si>
    <t>BOJLER L2</t>
  </si>
  <si>
    <t>BOJLER E2</t>
  </si>
  <si>
    <t>PODSTANICA TP 3</t>
  </si>
  <si>
    <t>BOJLER N7</t>
  </si>
  <si>
    <t>TOPLANA -U KRUGU RTB-A</t>
  </si>
  <si>
    <t>KOTLARA B.POLJE</t>
  </si>
  <si>
    <t>PODSTANICA ĐA KUN 1</t>
  </si>
  <si>
    <t>PODSTANICA ĐA KUN 3</t>
  </si>
  <si>
    <t>PODSTANICA ĐA KUN 5</t>
  </si>
  <si>
    <t>PODSTANICA ĐA KUN 6</t>
  </si>
  <si>
    <t>PODSTANICA ĐA KUN 7</t>
  </si>
  <si>
    <t>PODSTANICA ĐA KUN 8</t>
  </si>
  <si>
    <t>PODSTANICA ĐA KUN 10</t>
  </si>
  <si>
    <t>PODSTANICA ĐA KUN 15</t>
  </si>
  <si>
    <t>PODSTANICA ĐA KUN 21</t>
  </si>
  <si>
    <t>PODSTANICA A SPOMEN. 2</t>
  </si>
  <si>
    <t>PODSTANICA A SPOMEN.4</t>
  </si>
  <si>
    <t>PODSTANICA A SPOMEN. 5</t>
  </si>
  <si>
    <t>PODSTANICA A SPOMEN.6</t>
  </si>
  <si>
    <t>PODSTANICA A SPOMEN.7</t>
  </si>
  <si>
    <t>PODSTANICA A SPOMEN. 8</t>
  </si>
  <si>
    <t>PODSTANICA A SPOMENICE 9</t>
  </si>
  <si>
    <t>PODSTANICA A SPOMEN. 10</t>
  </si>
  <si>
    <t>PODSTANICA A SPOMEN.11</t>
  </si>
  <si>
    <t>PODSTANICA A SPOMEN.12</t>
  </si>
  <si>
    <t>PODSTANICA</t>
  </si>
  <si>
    <t>PODSTANICA B. CRNOG 1</t>
  </si>
  <si>
    <t>PODSTANICA B CRNOG 17</t>
  </si>
  <si>
    <t>PODSTANICA GP ILIĆ  1</t>
  </si>
  <si>
    <t>PODSTANICA GP ILIĆA 2</t>
  </si>
  <si>
    <t>PODSTANICA GP ILIĆA 10</t>
  </si>
  <si>
    <t>PODSTANICA M.PIJADE 21</t>
  </si>
  <si>
    <t>PODSTANICA M.PIJADE 25</t>
  </si>
  <si>
    <t>PODSTANICA M.PIJADE 29</t>
  </si>
  <si>
    <t>PODSTANICA M.PIJADE 80</t>
  </si>
  <si>
    <t>PODSTANICA M.PIJADE 96</t>
  </si>
  <si>
    <t>PODSTANICA TRG OSLOBODJENJA</t>
  </si>
  <si>
    <t>PODSTANICA N.PAŠIĆA 20</t>
  </si>
  <si>
    <t>PODSTANICA N.PAŠIĆA 32</t>
  </si>
  <si>
    <t>PODSTANICA PENZIONERSKA 2</t>
  </si>
  <si>
    <t>PODSTANICA T.OSLOB. 4</t>
  </si>
  <si>
    <t>PODSTANICA PIONIRSKA 4</t>
  </si>
  <si>
    <t>PODSTANICA 3- OKTOBAR 4</t>
  </si>
  <si>
    <t>PODSTANICA 3.OKTOBAR 14</t>
  </si>
  <si>
    <t>PODSTANICA 3.OKTOBAR 18</t>
  </si>
  <si>
    <t>PODSTANICA 3.OKTOBAR 24</t>
  </si>
  <si>
    <t>PODSTANICA 3.OKTOBAR 31</t>
  </si>
  <si>
    <t>PODSTANICA 3.OKTOBAR 32</t>
  </si>
  <si>
    <t>PODSTANICA 3.OKTOBAR 35</t>
  </si>
  <si>
    <t>PODSTANICA 3.OKTOBAR 37</t>
  </si>
  <si>
    <t>PODSTANICA 3.OKTOBAR  41</t>
  </si>
  <si>
    <t>PODSTANICA 3.OKTOBAR 45</t>
  </si>
  <si>
    <t>PODSTANICA 3.OKTOBAR 47</t>
  </si>
  <si>
    <t>PODSTANICA 3 OKTOBAR 49</t>
  </si>
  <si>
    <t>PODSTANICA 3.OKTOBAR 51</t>
  </si>
  <si>
    <t>PODSTANICA 3 OKTOBAR 63</t>
  </si>
  <si>
    <t>PODSTANICA DJ.VAJFERTA 15</t>
  </si>
  <si>
    <t>PODSTANICA N.PASICA 6</t>
  </si>
  <si>
    <t>PODSTANICA N.PAŠIĆA 35</t>
  </si>
  <si>
    <t>PODSTANICA N.PAŠIĆA 38</t>
  </si>
  <si>
    <t>PODSTANICA 3.OKTOBAR 111</t>
  </si>
  <si>
    <t>JKP VODOVOD-UPRAVNA ZGRADA</t>
  </si>
  <si>
    <t>HLORATORSKA STANICA-B.BANJA</t>
  </si>
  <si>
    <t>PUMPA ZLAĆE</t>
  </si>
  <si>
    <t>REZERVOAR-T ŠUPE-VODOVOD</t>
  </si>
  <si>
    <t>VODOVOD-HIDROFOR BEKO</t>
  </si>
  <si>
    <t>KRIVELJSKA BANJICA</t>
  </si>
  <si>
    <t>VODOVOD KOD PEĆINE ZLOT</t>
  </si>
  <si>
    <t>PUMPA SELIŠTE ZLOT</t>
  </si>
  <si>
    <t>VODOVOD TS PEĆINA</t>
  </si>
  <si>
    <t>PUMPE SPOMENIK-STARI ZLOT. PUT</t>
  </si>
  <si>
    <t>PUMPNA STANICA SELIŠTE</t>
  </si>
  <si>
    <t>PUMPNA STANICA ŠARBANOVAC</t>
  </si>
  <si>
    <t>PUMPE SELIŠTE-SOPSTVENA POTRO3NJA</t>
  </si>
  <si>
    <t>VODOVOD-BRANA</t>
  </si>
  <si>
    <t>PUMPA FEKALIJE B.JEZERO</t>
  </si>
  <si>
    <t>VODOVOD SURDUP</t>
  </si>
  <si>
    <t>REZERVOAR TILVA</t>
  </si>
  <si>
    <t>HIDROFOR-V.NAZORA</t>
  </si>
  <si>
    <t>VODOVOD-PUMPNA STANICA GHI</t>
  </si>
  <si>
    <t>PUMPA-ČOKA BORULUJ</t>
  </si>
  <si>
    <t>REZERVOAR ČOKA PAPI</t>
  </si>
  <si>
    <t>KATODNA STANICA IV</t>
  </si>
  <si>
    <t>KAT.STANICA ČOKA MOŠULUJ</t>
  </si>
  <si>
    <t>VODOVOD-KRIVELJ-BUNAR</t>
  </si>
  <si>
    <t>VODOVOD ZLOT-KOD FABRIKE POLETA</t>
  </si>
  <si>
    <t>KATODNA STANICA I</t>
  </si>
  <si>
    <t>KATODNA STANICA II</t>
  </si>
  <si>
    <t>KATODNA STANICA III</t>
  </si>
  <si>
    <t>HIDROGRADNJA-VODOVOD</t>
  </si>
  <si>
    <t>,,VODOVOD''-BIODISK BANJSKO POLJE</t>
  </si>
  <si>
    <t>GRAND'D INŽENJERING DOO</t>
  </si>
  <si>
    <t>,GRAND INŽENJERING' D.O.O.</t>
  </si>
  <si>
    <t>USC-PUMPA ZA VODU HOTEL JEZERO</t>
  </si>
  <si>
    <t>USC-TS JEZERO</t>
  </si>
  <si>
    <t>HOTEL JEZERO</t>
  </si>
  <si>
    <t>ARHIVA ZS SOUR-IL RIBAR 36</t>
  </si>
  <si>
    <t>RTB BOR-DOM ODMORA</t>
  </si>
  <si>
    <t>FABRIKA KABLOVA</t>
  </si>
  <si>
    <t>FABRIKA KABLOVA-REZERVNO NAPAJANJE</t>
  </si>
  <si>
    <t>KNJIGOVODSTVO FABRIKE KABLOVA</t>
  </si>
  <si>
    <t>SPORTSKI CENTAR KLJUČ 4</t>
  </si>
  <si>
    <t>TS 10/0,4KV DEBELI LUG</t>
  </si>
  <si>
    <t>TS 10/04 KV ĐZLATARAĐ</t>
  </si>
  <si>
    <t>TS 10/0.4KV ''ZLATARA''</t>
  </si>
  <si>
    <t>POSL.PROSTOR KOD ZEL.ST. - IPM ZLATARA</t>
  </si>
  <si>
    <t>POSLOVNI PROSTOR-MODNA KUCA</t>
  </si>
  <si>
    <t>TS 10/4,4 KV 'MEGAPLAST 2'</t>
  </si>
  <si>
    <t>INSTITUT-SAMAČKI SMEŠ. SOBA 222</t>
  </si>
  <si>
    <t>INSTITUT-SAMAČKI SMEŠTAJ SOBA 221</t>
  </si>
  <si>
    <t>FAKULTET</t>
  </si>
  <si>
    <t>FAKULTET-GARAŽA</t>
  </si>
  <si>
    <t>REZERVOAR ČOKA NALTA-KRIV. KAMEN</t>
  </si>
  <si>
    <t>RBB-FABRIKA BROJILA</t>
  </si>
  <si>
    <t>PRAVOSLAVNA CRKVA KRIVELJ</t>
  </si>
  <si>
    <t>KREČANA ZAGRAĐE</t>
  </si>
  <si>
    <t>FABRIKA CACO3-KREDA ZAGRADJE</t>
  </si>
  <si>
    <t>BIVŠA ŠKOLA 3. OKTOBAR</t>
  </si>
  <si>
    <t>PROSTORIJE IV KM</t>
  </si>
  <si>
    <t>RBB</t>
  </si>
  <si>
    <t>RBB-ARHIVA</t>
  </si>
  <si>
    <t>RBB-ZAJEDNIČKO SVETLO</t>
  </si>
  <si>
    <t>POSLOVNI PROSTOR-KRIVELJ</t>
  </si>
  <si>
    <t>STADION-KRIVELJ</t>
  </si>
  <si>
    <t>PUMPA KRIVELJSKA BANJICA</t>
  </si>
  <si>
    <t>TS KRIVELJSKA REKA</t>
  </si>
  <si>
    <t>RBB-SEKTOR INVESTICIJA</t>
  </si>
  <si>
    <t>RTB-RBB-BIODISK</t>
  </si>
  <si>
    <t>RBB-K.BANJICA BR.51</t>
  </si>
  <si>
    <t>RBB-K.BANJICA BR.53</t>
  </si>
  <si>
    <t>RBB-K.BANJICA BR.50</t>
  </si>
  <si>
    <t>POLJ.DOBRO ,DŽANOVO POLJE'</t>
  </si>
  <si>
    <t>PUMPNA STANICA-DŽ.POLJE</t>
  </si>
  <si>
    <t>OBEZBEĐENJE BARUTANE</t>
  </si>
  <si>
    <t>PUMPA ZA VODU ŠARBANOVAC</t>
  </si>
  <si>
    <t>AUTOSERVIS  KNJAŽEVAC</t>
  </si>
  <si>
    <t>PPK =DŽERVIN= OOUR PODRUM</t>
  </si>
  <si>
    <t>ZAVOD ZA REHABILITACIJU</t>
  </si>
  <si>
    <t>ZAVOD ZA REHABILITACIJU SOKOGRAD</t>
  </si>
  <si>
    <t>'PLASTIKA' AD ,RAZVODNO POSTROJENJE  10KV</t>
  </si>
  <si>
    <t>PLASTIKA'MAGACIN,KARATAŠ</t>
  </si>
  <si>
    <t>'GRADAC FAVRO' AD -PROIZVODNI POGON ,KLADOVO</t>
  </si>
  <si>
    <t>'TEKIJANKA' DOO-ZGRADA A-1 PRODAJA</t>
  </si>
  <si>
    <t>'TEKIJANKA'DOO  -VELEPRODAJA</t>
  </si>
  <si>
    <t>TEKIJANKA' DISKONT , BOŠKA BUHE ,KLADOVO</t>
  </si>
  <si>
    <t>D.O.O."TEKIJANKA" TEKIJA</t>
  </si>
  <si>
    <t>TEKIJANKA</t>
  </si>
  <si>
    <t>PR  'TEKIJANKA' GRABOVICA</t>
  </si>
  <si>
    <t>PRODAVNICA 'TEKIJANKA'</t>
  </si>
  <si>
    <t>'TEKIJANKA PLUS' KLADOVO</t>
  </si>
  <si>
    <t>'TEKIJANKA' 'T -MARKET'N.NASELJE</t>
  </si>
  <si>
    <t>PR.'TEKIJANKA'DAVIDOVAC</t>
  </si>
  <si>
    <t>PR.TEKIJANKA -TEKIJA</t>
  </si>
  <si>
    <t>POGON CIGLOCREPANA-'ĐERDAP-USLUGE' AD,KLADOVO</t>
  </si>
  <si>
    <t>TS STAKLARA HE DJERDAP 1</t>
  </si>
  <si>
    <t>TS 'RIBNJAK 1' MALA VRBICA</t>
  </si>
  <si>
    <t>ĐERDAP'JP,PORTIRNICA -KONTEJNER</t>
  </si>
  <si>
    <t>ĐERDAP'JP PUMP.STAN.OTPADNIH VODA ,DAVIDOVAC</t>
  </si>
  <si>
    <t>HE ĐERDAP'DOO-BUNAR 1 KLADUŠNICA</t>
  </si>
  <si>
    <t>HE ĐERDAP'DOO-BUNAR 2,KLADUŠNICA</t>
  </si>
  <si>
    <t>HE ĐERDAP'DOO,F.P.S.-1,KLADUŠNICA-NOVA</t>
  </si>
  <si>
    <t>"HE ĐERDAP"D.O.O.KLADOVO STAN</t>
  </si>
  <si>
    <t>PD " HE ĐERDAP "D.O.O.STAN V.VLAHOVIĆ D2/2-2</t>
  </si>
  <si>
    <t>PD "HE ĐERDAP "D.O.O.STAN V.VLAHOVIĆA D1/1-9</t>
  </si>
  <si>
    <t>"HE ĐERDAP 2" D.O.O.STAN ZGRADA D1ULAZ 3 STAN 7</t>
  </si>
  <si>
    <t>"HE ĐERDAP" D.O.O. STAN ZGRADA A2</t>
  </si>
  <si>
    <t>HE'ĐERDAP II'NEG. DOM VRATNA</t>
  </si>
  <si>
    <t>HE'DJERDAP II'-'BOLBOROŠ' DUŠANOAVC</t>
  </si>
  <si>
    <t>HE'ĐERDAP II'PS FEK.VODA MIHAJLOVAC</t>
  </si>
  <si>
    <t>HE'ĐERDAP'2 MERAČ PROT.OTPAD.VODA</t>
  </si>
  <si>
    <t>HE'ĐERDAP 2' BUNAR BADNJEVO</t>
  </si>
  <si>
    <t>HE'ĐERDAP2'D.O.O.NEGOTIN</t>
  </si>
  <si>
    <t>HE'ĐERDAP II'ZGR.ZA SASTANKE KUSJAK</t>
  </si>
  <si>
    <t>HE'DJERDAP II' STAN 1 KUSJAK</t>
  </si>
  <si>
    <t>HE'DJERDAP II' STAN 2 KUSJAK</t>
  </si>
  <si>
    <t>HE'ĐERDAP II'BARAKA 4 KUSJAK</t>
  </si>
  <si>
    <t>HE 'ĐERDAP'RELEJNA STANICA</t>
  </si>
  <si>
    <t>HE'ĐERDAP II'MERNA STANICA RADUJEVA</t>
  </si>
  <si>
    <t>HE'ĐERDAP II'MERNA STANICA SLATINA</t>
  </si>
  <si>
    <t>HE'ĐERDAP II'MERNA STANICA SRBOVO</t>
  </si>
  <si>
    <t>HE'ĐERDAP II'GARAŽA V.VLAHOVIĆA NEG</t>
  </si>
  <si>
    <t>HE'ĐERDAP II'BARAKE BADNJEVO NEG.</t>
  </si>
  <si>
    <t>HE'ĐERDAP II' ZA BROD NA KUSJAKU</t>
  </si>
  <si>
    <t>PD "HE ĐERDAP "D.O.O.STAN V.VLAHOVIĆA E2/2-15</t>
  </si>
  <si>
    <t>CRPNA STANICA FEKALNE VODE</t>
  </si>
  <si>
    <t>RELEJ ŠOMRDA</t>
  </si>
  <si>
    <t>LIMENGRAF-HE DJERDAP</t>
  </si>
  <si>
    <t>HE ĐERDAP' DOO, PS-2  'STARA VAJUGA'</t>
  </si>
  <si>
    <t>HE ĐERDAP'DOO  PS-3  'STARA VAJUGA'</t>
  </si>
  <si>
    <t>HE ĐERDAP' DOO, PS-1 'STARA VAJUGA'</t>
  </si>
  <si>
    <t>HE ĐERDAP 'C.PUMPA PITKE VODE' GOLO BRDO 2</t>
  </si>
  <si>
    <t>HE ĐERDAP'DOO ,FEKALNA PUMPA 2,GRABOVICA</t>
  </si>
  <si>
    <t>HE ĐERDAP' DOO,FEKALNA PUMPA 4, GRABOVICA</t>
  </si>
  <si>
    <t>HE ĐERDAP' DOO,FEKALNA PUMPA 3,GRABOVICA</t>
  </si>
  <si>
    <t>HE ĐERDAP' DRENAŽNA STANICA DS-1,LJUBIČEVAC</t>
  </si>
  <si>
    <t>HE ĐERDAP' DOO,FEKALNA PUMPA 1,GRABOVICA</t>
  </si>
  <si>
    <t>ĐERDAP'JP,FEKALNE VODE,B.PALANKA</t>
  </si>
  <si>
    <t>ĐERDAP'JP,UPRAVNA ZGRADA ,KLADOVO</t>
  </si>
  <si>
    <t>TS 10/04 CP,JEZERO,HE DJERDAP,1</t>
  </si>
  <si>
    <t>CRPNA PUMPA ČVOR 6 KLADOVO</t>
  </si>
  <si>
    <t>ĐERDAP'JP,MUZEJ  KLADOVO</t>
  </si>
  <si>
    <t>C.PUMPE FEKALNE VODE ,KOSTOL</t>
  </si>
  <si>
    <t>CRPNE PUMPE LJUBIČEVAC</t>
  </si>
  <si>
    <t>C.P.FEKALNA VODA NOVA VAJUGA</t>
  </si>
  <si>
    <t>TELEMETRISKA STANICA B.PALANKA</t>
  </si>
  <si>
    <t>ĐERDAP'JP,JAVNA RASVETA TS 5 , BRZA PALANKA</t>
  </si>
  <si>
    <t>ĐERDAP'JP BUSTER STANICA-B.PALANKA</t>
  </si>
  <si>
    <t>ĐERDAP'JP RASVETA U TVRDJAVI</t>
  </si>
  <si>
    <t>ĐERDAP' JP DOM KULTURE ,KLADOVO</t>
  </si>
  <si>
    <t>ĐERDAP'JP VILA RUŽA,KLADOVO</t>
  </si>
  <si>
    <t>ĐERDAP' HE ,RELEJ-OSOJNA</t>
  </si>
  <si>
    <t>ĐERDAP'JP,RASADNIK KLADOVO</t>
  </si>
  <si>
    <t>GARAŽE M.BRUJIČA</t>
  </si>
  <si>
    <t>TS HOTEL JAVNA RASVETA KEJ KLADOVO</t>
  </si>
  <si>
    <t>ĐERDAP'JP,TS N.PEKARA,JAV.RASV.KEJ</t>
  </si>
  <si>
    <t>TELEMETRISKA STANICA MILUTINOVAC</t>
  </si>
  <si>
    <t>TELEMETRISKA STANICA KOSTOL</t>
  </si>
  <si>
    <t>ĐERDAP'JP,P.S. 10.LJUBIČEVAC</t>
  </si>
  <si>
    <t>ĐERDAP'JP PS LJUBIČEVAC -OBALA</t>
  </si>
  <si>
    <t>C.P.FEKALNE VODE MALA VRBICA</t>
  </si>
  <si>
    <t>TELEMETRISKA STANICA RTKOVO</t>
  </si>
  <si>
    <t>ĐERDAP'JP,PUMPE ZA VODU STARA VAJU</t>
  </si>
  <si>
    <t>HE ĐERDAP' DOO,TS 10/04 CP,GRABOVIČKO POLJE</t>
  </si>
  <si>
    <t>HE ĐERDAP' DOO,KARAULA MALA  VRBICA</t>
  </si>
  <si>
    <t>HE ĐERDAP'DOO ,LTS  10/04KV ,FETISLAM</t>
  </si>
  <si>
    <t>HE ĐERDAP'  DOO-MAGACIN NA KARATAŠU</t>
  </si>
  <si>
    <t>C.PUMPE ČVOR BR.3 KLADOVO</t>
  </si>
  <si>
    <t>VILA RUŽA</t>
  </si>
  <si>
    <t>HE ĐERDAP DOO,MEZULANA ,BRZA PALANKA</t>
  </si>
  <si>
    <t>PUMPE ZA POLIVANJE ,KUPUSARA 2,MALA VRBICA</t>
  </si>
  <si>
    <t>HE ĐERDAP -PUMPA MILUTINOVAC</t>
  </si>
  <si>
    <t>DOO"MONIDAN-KOMERC" NEGOTIN</t>
  </si>
  <si>
    <t>DOO'MONIDAN KOMERC'UGALJ MILOŠEVO</t>
  </si>
  <si>
    <t>PP 'MONIDAN KONERC' PRODAVNICA NEG.</t>
  </si>
  <si>
    <t>PP 'MONIDAN KOMERC' MILOŠEVO</t>
  </si>
  <si>
    <t>PP'MONIDAN KOMERC'PROSTOR.MILOŠEVO</t>
  </si>
  <si>
    <t>MONIDAN-KOMERC</t>
  </si>
  <si>
    <t>VHDP'NEGOTIN'MERAČ PROTOKA VODE</t>
  </si>
  <si>
    <t>VHDP'NEGOTIN'NEG. ' SOFORA 'NEGOTIN</t>
  </si>
  <si>
    <t>VHDP'NEGOTIN' SEPARACIJA RADUJEVAC</t>
  </si>
  <si>
    <t>VHDP'NEGOTIN'NEG.ČUVARNICA NEGOTIN</t>
  </si>
  <si>
    <t>VHDP'NEGOTIN'KANCELARIJE GRADIŠTE</t>
  </si>
  <si>
    <t>VHDP'NRGOTIN'NEG.BADNJEVSKA NEG.</t>
  </si>
  <si>
    <t>VHDP'NEGOTIN'NEG.BADNJECSKA NEG.</t>
  </si>
  <si>
    <t>VHDP'NEGOTIN'LOKAL BADNJEVSKA BB</t>
  </si>
  <si>
    <t>VHDP'NEGOTIN'KANC.BADNJEVSKA BB NEG</t>
  </si>
  <si>
    <t>VHDP'NEGOTIN' PUMPE 'K.GRLO' SRBOVO</t>
  </si>
  <si>
    <t>PUMPE 'KOSNO GRLO'RASVETA SRBOVO</t>
  </si>
  <si>
    <t>VHDP'NEGOTIN'NEG. PUMPE SRBOVO</t>
  </si>
  <si>
    <t>VHDP'NEGOTIN' KOSNO GRLO II SRBOVO</t>
  </si>
  <si>
    <t>VHDP NA AKCIJE "NEGOTIN"</t>
  </si>
  <si>
    <t>VHDP NA AKCIJE NEGOTIN"</t>
  </si>
  <si>
    <t>Z.Z."ULJARICA"  NEGOTIN</t>
  </si>
  <si>
    <t>ZZ"ULJARICA"</t>
  </si>
  <si>
    <t>ZZ"ULJARICA"NEGOTIN</t>
  </si>
  <si>
    <t>ZZ"ULJARICA"NEGOTIN LOKAL 14 PROD.ZELENA PIJACA</t>
  </si>
  <si>
    <t>ZZ"ULJARICA"NEGOTIN SPORT</t>
  </si>
  <si>
    <t>ZEMLJORADNIČKA ZADRUGA "ULJARICA"</t>
  </si>
  <si>
    <t>ZZ "ULJARICA" NEGOTIN PRODAVNICA SIKOLE</t>
  </si>
  <si>
    <t>Z.Z."ULJARICA"PRODAVNICA MEŠOVITE ROBE ŠTUBIK</t>
  </si>
  <si>
    <t>ZZ"ULJARICA" NEGOTIN PRODAVNICA JABUKOVAC</t>
  </si>
  <si>
    <t>Z.Z."ULJARICA"NEGOTIN MLIN BUKOVČE</t>
  </si>
  <si>
    <t>ZZ "ULJARICA" NEGOTIN</t>
  </si>
  <si>
    <t>Z.Z."ULJARICA" NEGOTIN</t>
  </si>
  <si>
    <t>Z.Z. "ULJARICA"</t>
  </si>
  <si>
    <t>ZZ'ULJARICA'BRESTOVAC-PRODAVNICA</t>
  </si>
  <si>
    <t>Z.Z.'ULJARICA' NEGOTIN MAGACIN NEGOTIN</t>
  </si>
  <si>
    <t>ZZ'ULJARICA'NEGOTIN HANGAR</t>
  </si>
  <si>
    <t>ZZ'ULJARICA'NEGOTIN PRODAVNICA BR.10</t>
  </si>
  <si>
    <t>ZZ'ULJARICA'NEGOTIN</t>
  </si>
  <si>
    <t>ZZ'ULJARICA' ČUBRA</t>
  </si>
  <si>
    <t>ZZ'ULJARICA'KARBULOVO</t>
  </si>
  <si>
    <t>ZZ'ULJARICA' -NEGOTIN PRODAVNICA POPOVICA</t>
  </si>
  <si>
    <t>J.K.P."BADNJEVO"LOKAL ZEL.PIJACA</t>
  </si>
  <si>
    <t>J.K.P."BADNJEVO"</t>
  </si>
  <si>
    <t>JKP"BADNJEVO"LOKAL ZELENA PIJACA</t>
  </si>
  <si>
    <t>J.K.P."BADNJEVO" TOPLANA BORSKA</t>
  </si>
  <si>
    <t>J.K.P. BADNJEVO KANCELARIJA</t>
  </si>
  <si>
    <t>J.K.P. "BADNJEVO" PITKE VODE MIHAJLOVAC</t>
  </si>
  <si>
    <t>JKP'BADNJEVO'CRPNE PUMPE MIHAJLOVAC</t>
  </si>
  <si>
    <t>JKP'BADNJEVO'-VAŠARIŠTE NEGOTIN</t>
  </si>
  <si>
    <t>JPKD'BADNJEVO'CRPNE PUMPE NEG.</t>
  </si>
  <si>
    <t>JPKD'BADNJEVO'NEG. CVEĆARA NEGOTIN</t>
  </si>
  <si>
    <t>JPKD'BADNJEVO'NEG.DIREKCIJA NEGOTIN</t>
  </si>
  <si>
    <t>JPKD'BADNJEVO7NEG.VILA BUKOVO NEG.</t>
  </si>
  <si>
    <t>JPKD'BADNJEVO'NEG.VAŠARIŠTE NEGOTIN</t>
  </si>
  <si>
    <t>JPKD'BADNJEVO'NEG.SVETLO PIJACA NEG</t>
  </si>
  <si>
    <t>JPKD'BADNJEVO'GARAŽA DOBROPOLJSKA 1</t>
  </si>
  <si>
    <t>JPKD'BADNJEVO'GARAŽA R.NEDELJKOVIĆA</t>
  </si>
  <si>
    <t>JPKD'BADNJEVO'NEG.BUNAR'VRELO 1'NEG</t>
  </si>
  <si>
    <t>JPKD'BADNJEVO'GRADSKA DEPONIJA</t>
  </si>
  <si>
    <t>JPKD'BADNJEVO'NEG.ČUVARNICA VRELO</t>
  </si>
  <si>
    <t>JPKD'BADNJEVO' FEKALIJE II NEGOTIN</t>
  </si>
  <si>
    <t>JPKD'BADNJEVO'KANC.V.RADOSAVLJEVIĆ5</t>
  </si>
  <si>
    <t>JPKD'BADNJEVO'NEG.ŽENSKI FRIZER NEG</t>
  </si>
  <si>
    <t>JPKD'BADNJEVO'NEG. BAZEN NEGOTIN</t>
  </si>
  <si>
    <t>JPKD'BADNJEVO'KOTLARNICA JNA 1 NEG.</t>
  </si>
  <si>
    <t>JKP'BADNJEVO'CRPNA PUMPA'LIVADE'NEG</t>
  </si>
  <si>
    <t>JKP'BADNJEVO'KOTLARNICA M.PIJADE 1</t>
  </si>
  <si>
    <t>JKP'BADNJEVO'TOPLANA V.VLAHOVIĆ NEG</t>
  </si>
  <si>
    <t>JKP'BADNJEVO'KOTLARA 'BANANA' NRG.</t>
  </si>
  <si>
    <t>JKP'BADNJEVO'KOTLARNICA B.PERIĆA</t>
  </si>
  <si>
    <t>JKP'BADNJEVO'BARAKE BUKOVSKI PUT BB</t>
  </si>
  <si>
    <t>JKP'BADNJEVO'FEKALNA STANICA I NEG.</t>
  </si>
  <si>
    <t>JKP 'BADNJEVO'HIDROFORSKA STANICA</t>
  </si>
  <si>
    <t>SERVIS LAKIH VOZILA</t>
  </si>
  <si>
    <t>POSLOVNI PROSTOR-RBM</t>
  </si>
  <si>
    <t>POSLOVNE PROSTORIJE - RBM</t>
  </si>
  <si>
    <t>POSL.PROSTOR. S.SAVA 7 - RBM</t>
  </si>
  <si>
    <t>CETAR ZA SOCIJALNI RAD S.SAVE 57</t>
  </si>
  <si>
    <t>ARHIVA RBM/A M.SOKAK BR.1</t>
  </si>
  <si>
    <t>ELEKTRONSKA OBRADA PODATAKA</t>
  </si>
  <si>
    <t>PROSTORIJE O.N.O.-RBM</t>
  </si>
  <si>
    <t>RBM SINDIKALNA ZADRUGA S.SAVE BR.9</t>
  </si>
  <si>
    <t>KRAN NA ZEL.STAN. - RBM</t>
  </si>
  <si>
    <t>DIREKCIJA RBM</t>
  </si>
  <si>
    <t>SPORTSKA HALA</t>
  </si>
  <si>
    <t>SKILIFT RAJKOVO</t>
  </si>
  <si>
    <t>METALI 1992 D.O.O. OGRANAK BOR</t>
  </si>
  <si>
    <t>POLJOP. DOBRO 'ZAJEČAR'</t>
  </si>
  <si>
    <t>POLJ.DOBRO UPRAVNA ZGRADA PLANINICA</t>
  </si>
  <si>
    <t>POLJ. DOBRO - VOĆNO-LOZNI RASADNIK</t>
  </si>
  <si>
    <t>POLJOPRIVREDNO DOBRO AD 'ZAJEČAR'</t>
  </si>
  <si>
    <t>' F M T '' ZAJEČAR A.D.</t>
  </si>
  <si>
    <t>FABR.MAŠ.I PROC.OPREME A SPASIĆ</t>
  </si>
  <si>
    <t>ARSENIJE SPASIĆ'</t>
  </si>
  <si>
    <t>FABRIKA PORCELANA</t>
  </si>
  <si>
    <t>PORCELAN ZAJEČAR - KAMP.U G. BANJI</t>
  </si>
  <si>
    <t>PORCELAN ZAJEČAR-KAMP II U G. BANJI</t>
  </si>
  <si>
    <t>DOO ''PORCELAN - ZAJEČAR'' U STEČAJU ZAJEČAR</t>
  </si>
  <si>
    <t>AD CIGLANA SALAŠ</t>
  </si>
  <si>
    <t>A.D. 'P U T' IZGRADNJA SAOBRAĆAJNIC</t>
  </si>
  <si>
    <t>A.D. PUT ZAJEČAR 'BETONJERKA'</t>
  </si>
  <si>
    <t>JAVNO KOMUNALNO 'PUT' ČUPIĆEVA 48 A</t>
  </si>
  <si>
    <t>PROSTORIJE DOSITEJEVA</t>
  </si>
  <si>
    <t>'VODOVOD' OBJEKAT SELO LESKOVAC</t>
  </si>
  <si>
    <t>JKP VODOVOD - PUMPNA STANICA ZAGRAĐE</t>
  </si>
  <si>
    <t>VODOVOD CRPNA STANICA GRLIŠKA REKA</t>
  </si>
  <si>
    <t>JKP 'VODOVOD' BRANA GRLIŠTE</t>
  </si>
  <si>
    <t>VODOVOD' STAN. KATODNE ZAŠTITE</t>
  </si>
  <si>
    <t>VODOVOD-VRELO TUPIŽNICA</t>
  </si>
  <si>
    <t>'VODOVOD' KAPT.HLORANA NA KRALJEVIC</t>
  </si>
  <si>
    <t>J.K.P. VODOVOD</t>
  </si>
  <si>
    <t>VODOVOD PARAPET MORAVSKA 5</t>
  </si>
  <si>
    <t>JKP 'VODOVOD' PUMPNA STAN.GAMZ-BAR.</t>
  </si>
  <si>
    <t>JKP 'VODOVOD'</t>
  </si>
  <si>
    <t>KAPTAŽA 'BELI TIMOK' ODOBRAVAJUĆE</t>
  </si>
  <si>
    <t>VODOVOD' MAGACIN PANE ĐUKIĆA</t>
  </si>
  <si>
    <t>VODOVOD' KAPTAŽA BELI TIMOK</t>
  </si>
  <si>
    <t>VODOVOD' KANCELARIJE PANE ĐUKIĆA</t>
  </si>
  <si>
    <t>'VODOVOD' FABRIKA VODE GRLJANSKI PU</t>
  </si>
  <si>
    <t>CRPNA STANICA ŠLJIVAR -JKP VODOVOD</t>
  </si>
  <si>
    <t>J.K.P.VODOVOD PUM.STANICA BRATUJEV.</t>
  </si>
  <si>
    <t>JKP VODOVOD -STANICA PREVLAKA</t>
  </si>
  <si>
    <t>CRPNA STANICA JKP VODOVOD</t>
  </si>
  <si>
    <t>J.K.P. 'VODOVOD' CRPNA STANICA</t>
  </si>
  <si>
    <t>J.K.P. '' VODOVOD ''</t>
  </si>
  <si>
    <t>PZP ZAJEČAR</t>
  </si>
  <si>
    <t>PRED.ZA PUTEVE ZAJ.ASF.BAZA NEGOTIN</t>
  </si>
  <si>
    <t>PZP'ZAJEČAR' AD,BAZA KARATAŠ</t>
  </si>
  <si>
    <t>"P Z P" - PUNKT REDOVNOG ODRŽAVANJA KNJAŽEVAC</t>
  </si>
  <si>
    <t>PUNKT REDOVNOG ODRZAVANJA KLOKOCEVAC</t>
  </si>
  <si>
    <t>BAZA ŽAGUBICA</t>
  </si>
  <si>
    <t>AMBULANTA  1  KRFSKA</t>
  </si>
  <si>
    <t>AMBULANTA KOTLUJEVAC</t>
  </si>
  <si>
    <t>ZDRAVSTVENI CENTAR DOM ZDRAVLJA</t>
  </si>
  <si>
    <t>AMBULANTA 29. NOVEMBAR</t>
  </si>
  <si>
    <t>AMBULANTA   MALI JASENOVAC</t>
  </si>
  <si>
    <t>AMBULANTA   MALI   JASENOVAC</t>
  </si>
  <si>
    <t>PIVARA PUMPA ZA VODU PARISKE KOMUNE</t>
  </si>
  <si>
    <t>TS =PEKARA= BOLJEVAC</t>
  </si>
  <si>
    <t>ŽITOPROMET TS SILOS BOLJEVAC</t>
  </si>
  <si>
    <t>ŽITOPROMET, PRODAVNICA 2. SVETOSAV.</t>
  </si>
  <si>
    <t>ŽITOPROMET,MENJAČNICA PODGORAC</t>
  </si>
  <si>
    <t>AD"ŽITOPROMET "ZAJEČAR SILOSI</t>
  </si>
  <si>
    <t>PRODAVNICA 'ŽITOPROMET' KR. MARKA</t>
  </si>
  <si>
    <t>'ŽITOPROMET'' PRODAVNICA -NASELJE KRALJEVICA</t>
  </si>
  <si>
    <t>' ŽITOPROMET ''  AD ZAJEČAR</t>
  </si>
  <si>
    <t>A.D ''ŽITOPROMET''</t>
  </si>
  <si>
    <t>PRODAVNICA    ''ŽITOPROMET''   GAMZIGRAD</t>
  </si>
  <si>
    <t>ŽITOPROMET PROD.33 NIKOLE PAŠIĆA</t>
  </si>
  <si>
    <t>ŽITOPROMET' POSLOVNI PROSTOR M. PI</t>
  </si>
  <si>
    <t>ŽITOPROMET' PRODAVN. HLEBA RGOTINA</t>
  </si>
  <si>
    <t>ŽITOPROMET PROD.PECIVA ČUPIĆEVA BB</t>
  </si>
  <si>
    <t>ŽITOPROMET PRODAVNICA LJ.NEŠIĆA 27</t>
  </si>
  <si>
    <t>ŽITOPROMET PRODAVN. H.VELJKOVA 100</t>
  </si>
  <si>
    <t>DD 'ŽITOPROMET' SILOS PEKARA</t>
  </si>
  <si>
    <t>ŽITOPROMET KIOSK  PECIVA  BR.17 N.PAŠIĆA</t>
  </si>
  <si>
    <t>ŽITOPROMET SAMOUSLUGA K. MARKA</t>
  </si>
  <si>
    <t>ŽITOPROMET KIOSK POŽAREVAČKA ISP.C1</t>
  </si>
  <si>
    <t>ŽITOPROMET KIOSK KLJUČ 3</t>
  </si>
  <si>
    <t>ŽITOPROMET KIOSK PEC.IV.MILUTINOVIĆ</t>
  </si>
  <si>
    <t>ŽITOPROMET KIOSK ISPRED ŠK.Đ.JAKŠIĆ</t>
  </si>
  <si>
    <t>ŽITOPROMET PRODAVNICA ZELENA PIJACA</t>
  </si>
  <si>
    <t>ŽITOPROMET PRODAVN. STRAŽILOVSKA</t>
  </si>
  <si>
    <t>ŽITOPROMET PRODAVN.SV.MARKOVIĆA 54</t>
  </si>
  <si>
    <t>ŽITOPROMET PRODAVNICA NOVOSADSKA BB</t>
  </si>
  <si>
    <t>ŽITOPROMET' PRODAVNICA ZVEZDAN</t>
  </si>
  <si>
    <t>PRODAVNICA 'ŽITOPROMET' GRADSKOVO</t>
  </si>
  <si>
    <t>MIN DIV SVRLJIG-FABRIKA BETONSKIH PRAGOVA</t>
  </si>
  <si>
    <t>MIN DIV SVRLJIG A.D.FABRIKA VIJAKA</t>
  </si>
  <si>
    <t>TINA  OUR  UNIVERZAL  KNJAŽEVAC</t>
  </si>
  <si>
    <t>TINA  POGON CRNI VRH</t>
  </si>
  <si>
    <t>TINA  SALON NAMEŠTAJA</t>
  </si>
  <si>
    <t>TINA  PUMPA CRNI VRH</t>
  </si>
  <si>
    <t>PUMPNA STANICA FBC</t>
  </si>
  <si>
    <t>STAN 18/7 - FBC</t>
  </si>
  <si>
    <t>FBC-STAN</t>
  </si>
  <si>
    <t>DOO "SPAJIĆ"BUKOVČE</t>
  </si>
  <si>
    <t>DOO'SPAJIĆ'IZRADA METALNIH PROIZV.</t>
  </si>
  <si>
    <t>DOO 'SPAJIĆ'KOD LIMPRODUKTA BUKOVČE</t>
  </si>
  <si>
    <t>DOO'SPAJIĆ'PREDUZEĆE METALNIH PR.</t>
  </si>
  <si>
    <t>HOTEL ZDRAVLJAK</t>
  </si>
  <si>
    <t>DI  POREC</t>
  </si>
  <si>
    <t>V P 6002 P DJUKIĆ</t>
  </si>
  <si>
    <t>VP 6002 PARAĆINSKI PUT</t>
  </si>
  <si>
    <t>VOJSKA JUGOSLAV. STRELIŠTE ZVEZDAN</t>
  </si>
  <si>
    <t>V.P. 6002 LUBNICA</t>
  </si>
  <si>
    <t>V.P.6002 VOJNA 2-TRAFO POLJE</t>
  </si>
  <si>
    <t>OČNO</t>
  </si>
  <si>
    <t>SANATORIJUM OZREN</t>
  </si>
  <si>
    <t>GOSTINSKA SOBA</t>
  </si>
  <si>
    <t>STAN ZA GOSTE</t>
  </si>
  <si>
    <t>SAMAČKI HOTEL - KOTLARNICA</t>
  </si>
  <si>
    <t>UGOST.OBJEKAT 'KAPETAN MIS.ZDANJE</t>
  </si>
  <si>
    <t>HOTEL LEPENSKI VIR</t>
  </si>
  <si>
    <t>FPM AGROMEHANIKA TS U FMD BOLJEVAC</t>
  </si>
  <si>
    <t>GRABOVA REKA BB DEBELI LUG</t>
  </si>
  <si>
    <t>LUSH LIMITED  D.O.O. KALNA</t>
  </si>
  <si>
    <t>PUMPA-VRELO</t>
  </si>
  <si>
    <t>DIREKCIJA RUDNIK MRKOG UGLJA</t>
  </si>
  <si>
    <t>RUDNIK SOKO ČITLUK TS1</t>
  </si>
  <si>
    <t>RUDN. LUBNICA POSLOVNA ZGRADA</t>
  </si>
  <si>
    <t>RUDNIK LUBNICA SEPARACIJA GRLJAN</t>
  </si>
  <si>
    <t>EPS JP ZA PEU RUDNIK LUBNICA</t>
  </si>
  <si>
    <t>AMBULANTA LUBNICA</t>
  </si>
  <si>
    <t>RUD.LUBNICA SPORTSKI CENTAR LUBNICA</t>
  </si>
  <si>
    <t>RUDNIK MAGACIN KUHINJE LUBNICA</t>
  </si>
  <si>
    <t>RUDNIK LUBNICA PUMPA ZA VODU</t>
  </si>
  <si>
    <t>RUDNIK LUBNICA MAGACIN LUBNICA</t>
  </si>
  <si>
    <t>RUDNIK LUBNICA</t>
  </si>
  <si>
    <t>RUDNIK UGLJA JASENOVAC -RADIONICA-</t>
  </si>
  <si>
    <t>RUDNIK JASENOVAC</t>
  </si>
  <si>
    <t>SLUŽBENI STAN RMU BR.5</t>
  </si>
  <si>
    <t>KOTLARNICA ZA DIREKCIJU</t>
  </si>
  <si>
    <t>STAMBENO POS. ZGRADA -SL.STAN RMU 2/3</t>
  </si>
  <si>
    <t>KANC.RUDNIKA NOVA ZGRADA</t>
  </si>
  <si>
    <t>RMU - SLUŽBENI STAN  BR.7</t>
  </si>
  <si>
    <t>RMU, NOVA KUHINJA K.BOGOVINA</t>
  </si>
  <si>
    <t>BIVŠA PEKARA GRICKO</t>
  </si>
  <si>
    <t>RMU BOGOVINA, PUMPA, STADION, SAMOUSLUGA</t>
  </si>
  <si>
    <t>RMU, TS OKNO 7. GATAR</t>
  </si>
  <si>
    <t>RMU OKNO 10. RUDNIK BOGOVINA</t>
  </si>
  <si>
    <t>RMU, OKNO 10. RUDNIK BOGOVINA</t>
  </si>
  <si>
    <t>RMU, SAMAČKA 11. K.BOGOVINA</t>
  </si>
  <si>
    <t>RMU,DEPANDANS 5.  K.BOGOVINA</t>
  </si>
  <si>
    <t>RMU,RESTORAN K.BOGOVINA</t>
  </si>
  <si>
    <t>RMU, BIVŠA PROD.KOOPERANT K.BOGOVIN</t>
  </si>
  <si>
    <t>RUDNIK VRŠKA ČUKA SEPARACIJA - REZERVNO NAPAJANJE</t>
  </si>
  <si>
    <t>RUDNIK ANTRACITA V.ČUKA GRLJAN</t>
  </si>
  <si>
    <t>RUDNIK 'VRŠKA ČUKA' PUMPNA STANICA</t>
  </si>
  <si>
    <t>BELOREČKI PEŠČAR-DROBLJENJE</t>
  </si>
  <si>
    <t>BELOREČKI PEŠČAR-SEPARACIJA</t>
  </si>
  <si>
    <t>'' JUGOKAOLIN '' 35-RGOTINA</t>
  </si>
  <si>
    <t>'' JUGOKAOLIN '' NOVI KOP</t>
  </si>
  <si>
    <t>'' JUGOKAOLIN ''      PUMPE-ALAPIN</t>
  </si>
  <si>
    <t>'' JUGOKAOLIN''   JEZERO RGOTINA</t>
  </si>
  <si>
    <t>'' JUGOKAOLIN ''  STADION</t>
  </si>
  <si>
    <t>CIGLANA</t>
  </si>
  <si>
    <t>KANCELARIJA DP.'SOKOGRAD NA AKCIJE'</t>
  </si>
  <si>
    <t>KANCELARIJA DP'SOKOGRAD NA AKCIJE</t>
  </si>
  <si>
    <t>AVALA RESOURCES DOO BEOGRAD</t>
  </si>
  <si>
    <t>"SALAŠ"DOO  SOVINAC SALAŠ</t>
  </si>
  <si>
    <t>"SALAŠ"DOO SALAŠ BARAKE</t>
  </si>
  <si>
    <t>DOO"SALAŠ"</t>
  </si>
  <si>
    <t>DOO"SALAŠ"RESTORAN NA SOVINCU</t>
  </si>
  <si>
    <t>"SALAŠ'DOO MAGACIN SEM.ROBE</t>
  </si>
  <si>
    <t>SALAŠ'DOO MAGACIN BRUSNIK</t>
  </si>
  <si>
    <t>SALAŠ'DOO BAŠTA HOTELA SALAŠ</t>
  </si>
  <si>
    <t>SALAŠ'DOO PROSTORIJA SALAŠ</t>
  </si>
  <si>
    <t>SALAŠ'DOO - BIFE SIKOLE</t>
  </si>
  <si>
    <t>SALAŠ'DOO STOČARSTVO METRIŠ</t>
  </si>
  <si>
    <t>SALAŠ'DOO OVČAR.FARMA DUBOČANE</t>
  </si>
  <si>
    <t>SALAŠ'DOO SALAŠ HOTEL SALAŠ</t>
  </si>
  <si>
    <t>DOO "SALAŠ" FABRIKA STOČNE HRANE</t>
  </si>
  <si>
    <t>SALAŠ'DOO BILJNA PROIZV. SALAŠ</t>
  </si>
  <si>
    <t>AD 'EUROKRISTAL' -'STAKLO' V.NAPON</t>
  </si>
  <si>
    <t>AD 'EUROKRISTAL' FAB. AMBALAŽE</t>
  </si>
  <si>
    <t>AD 'EUROKRISTAL' GARAŽA PUT. VOZILA</t>
  </si>
  <si>
    <t>AD 'EUROKRISTAL' KAPIJA ZA TER. SAO</t>
  </si>
  <si>
    <t>'EURUKRISTAL' PUMPE NA TIMOKU</t>
  </si>
  <si>
    <t>"FALC EAST" DOO ZA LOKAL U B.RADIČEVIĆA 44</t>
  </si>
  <si>
    <t>LEDA FABRIKA OBUĆE OOUR ELEGANT</t>
  </si>
  <si>
    <t>siroka potrosnja</t>
  </si>
  <si>
    <t>VIKEND KUCA</t>
  </si>
  <si>
    <t>KUPAC</t>
  </si>
  <si>
    <t>KNJAZEVAC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</si>
</sst>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sz val="8"/>
      <name val="Arial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4" fontId="0" fillId="33" borderId="0" xfId="0" applyNumberFormat="1" applyFill="1" applyAlignment="1">
      <alignment/>
    </xf>
    <xf numFmtId="4" fontId="0" fillId="34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2" fillId="35" borderId="12" xfId="0" applyFont="1" applyFill="1" applyBorder="1" applyAlignment="1">
      <alignment horizontal="centerContinuous" vertical="center" wrapText="1"/>
    </xf>
    <xf numFmtId="0" fontId="2" fillId="35" borderId="13" xfId="0" applyFont="1" applyFill="1" applyBorder="1" applyAlignment="1">
      <alignment horizontal="centerContinuous" vertical="center" wrapText="1"/>
    </xf>
    <xf numFmtId="0" fontId="2" fillId="35" borderId="14" xfId="0" applyFont="1" applyFill="1" applyBorder="1" applyAlignment="1">
      <alignment horizontal="centerContinuous" vertical="center" wrapText="1"/>
    </xf>
    <xf numFmtId="0" fontId="2" fillId="35" borderId="15" xfId="0" applyFont="1" applyFill="1" applyBorder="1" applyAlignment="1">
      <alignment horizontal="centerContinuous" vertical="center" wrapText="1"/>
    </xf>
    <xf numFmtId="0" fontId="2" fillId="35" borderId="11" xfId="0" applyFont="1" applyFill="1" applyBorder="1" applyAlignment="1">
      <alignment horizontal="centerContinuous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16" xfId="0" applyFont="1" applyFill="1" applyBorder="1" applyAlignment="1">
      <alignment horizontal="centerContinuous" vertical="center" wrapText="1"/>
    </xf>
    <xf numFmtId="0" fontId="2" fillId="35" borderId="17" xfId="0" applyFont="1" applyFill="1" applyBorder="1" applyAlignment="1">
      <alignment horizontal="centerContinuous" vertical="center" wrapText="1"/>
    </xf>
    <xf numFmtId="0" fontId="2" fillId="35" borderId="18" xfId="0" applyFont="1" applyFill="1" applyBorder="1" applyAlignment="1">
      <alignment horizontal="centerContinuous" vertical="center" wrapText="1"/>
    </xf>
    <xf numFmtId="17" fontId="2" fillId="35" borderId="19" xfId="0" applyNumberFormat="1" applyFont="1" applyFill="1" applyBorder="1" applyAlignment="1">
      <alignment horizontal="centerContinuous" vertical="center" wrapText="1"/>
    </xf>
    <xf numFmtId="17" fontId="2" fillId="35" borderId="20" xfId="0" applyNumberFormat="1" applyFont="1" applyFill="1" applyBorder="1" applyAlignment="1">
      <alignment horizontal="centerContinuous" vertical="center" wrapText="1"/>
    </xf>
    <xf numFmtId="0" fontId="3" fillId="36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/>
    </xf>
    <xf numFmtId="0" fontId="3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3" fillId="36" borderId="13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10" fontId="0" fillId="0" borderId="19" xfId="0" applyNumberFormat="1" applyFill="1" applyBorder="1" applyAlignment="1">
      <alignment/>
    </xf>
    <xf numFmtId="10" fontId="0" fillId="34" borderId="19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35" borderId="12" xfId="0" applyNumberFormat="1" applyFont="1" applyFill="1" applyBorder="1" applyAlignment="1">
      <alignment horizontal="centerContinuous" vertical="center" wrapText="1"/>
    </xf>
    <xf numFmtId="1" fontId="2" fillId="35" borderId="16" xfId="0" applyNumberFormat="1" applyFont="1" applyFill="1" applyBorder="1" applyAlignment="1">
      <alignment horizontal="centerContinuous" vertical="center" wrapText="1"/>
    </xf>
    <xf numFmtId="1" fontId="3" fillId="36" borderId="15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PageLayoutView="0" workbookViewId="0" topLeftCell="F25">
      <selection activeCell="I55" sqref="I55"/>
    </sheetView>
  </sheetViews>
  <sheetFormatPr defaultColWidth="9.140625" defaultRowHeight="12.75"/>
  <cols>
    <col min="1" max="1" width="5.57421875" style="0" bestFit="1" customWidth="1"/>
    <col min="2" max="2" width="6.00390625" style="0" bestFit="1" customWidth="1"/>
    <col min="3" max="3" width="10.7109375" style="0" bestFit="1" customWidth="1"/>
    <col min="4" max="4" width="8.28125" style="0" bestFit="1" customWidth="1"/>
    <col min="5" max="5" width="13.421875" style="0" customWidth="1"/>
    <col min="6" max="6" width="10.00390625" style="0" bestFit="1" customWidth="1"/>
    <col min="7" max="7" width="16.8515625" style="44" customWidth="1"/>
    <col min="8" max="8" width="34.7109375" style="0" customWidth="1"/>
    <col min="9" max="9" width="12.8515625" style="0" customWidth="1"/>
    <col min="10" max="10" width="13.57421875" style="0" customWidth="1"/>
    <col min="11" max="11" width="6.57421875" style="0" customWidth="1"/>
    <col min="12" max="12" width="8.00390625" style="0" customWidth="1"/>
    <col min="13" max="14" width="8.140625" style="0" customWidth="1"/>
  </cols>
  <sheetData>
    <row r="1" spans="1:14" ht="12.75">
      <c r="A1" t="s">
        <v>186</v>
      </c>
      <c r="B1" t="s">
        <v>270</v>
      </c>
      <c r="C1" s="46" t="s">
        <v>1138</v>
      </c>
      <c r="D1" s="46"/>
      <c r="E1" s="46"/>
      <c r="F1" t="s">
        <v>492</v>
      </c>
      <c r="G1" s="44" t="s">
        <v>271</v>
      </c>
      <c r="H1" t="s">
        <v>272</v>
      </c>
      <c r="I1" t="s">
        <v>273</v>
      </c>
      <c r="J1" t="s">
        <v>187</v>
      </c>
      <c r="K1" t="s">
        <v>279</v>
      </c>
      <c r="L1" t="s">
        <v>280</v>
      </c>
      <c r="M1" t="s">
        <v>281</v>
      </c>
      <c r="N1" t="s">
        <v>282</v>
      </c>
    </row>
    <row r="2" spans="1:14" ht="12.75">
      <c r="A2" t="s">
        <v>188</v>
      </c>
      <c r="B2" t="s">
        <v>189</v>
      </c>
      <c r="C2" t="s">
        <v>190</v>
      </c>
      <c r="D2" t="s">
        <v>188</v>
      </c>
      <c r="E2" t="s">
        <v>191</v>
      </c>
      <c r="F2" t="s">
        <v>190</v>
      </c>
      <c r="G2" s="44" t="s">
        <v>192</v>
      </c>
      <c r="H2" t="s">
        <v>193</v>
      </c>
      <c r="I2" t="s">
        <v>194</v>
      </c>
      <c r="J2" t="s">
        <v>192</v>
      </c>
      <c r="K2" t="s">
        <v>195</v>
      </c>
      <c r="L2" t="s">
        <v>190</v>
      </c>
      <c r="M2" t="s">
        <v>190</v>
      </c>
      <c r="N2" t="s">
        <v>190</v>
      </c>
    </row>
    <row r="3" spans="1:14" ht="12.75">
      <c r="A3">
        <v>1</v>
      </c>
      <c r="B3">
        <v>30183</v>
      </c>
      <c r="C3" t="s">
        <v>196</v>
      </c>
      <c r="D3" t="s">
        <v>197</v>
      </c>
      <c r="E3" t="s">
        <v>1139</v>
      </c>
      <c r="F3">
        <v>102106760</v>
      </c>
      <c r="G3" s="44">
        <v>2218001296185</v>
      </c>
      <c r="H3" t="s">
        <v>200</v>
      </c>
      <c r="I3" t="s">
        <v>198</v>
      </c>
      <c r="J3" t="s">
        <v>274</v>
      </c>
      <c r="K3">
        <v>17</v>
      </c>
      <c r="L3">
        <v>0</v>
      </c>
      <c r="M3">
        <v>1314</v>
      </c>
      <c r="N3">
        <v>0</v>
      </c>
    </row>
    <row r="4" spans="1:14" ht="12.75">
      <c r="A4">
        <v>2</v>
      </c>
      <c r="B4">
        <v>30183</v>
      </c>
      <c r="C4" t="s">
        <v>196</v>
      </c>
      <c r="D4" t="s">
        <v>197</v>
      </c>
      <c r="F4">
        <v>102106760</v>
      </c>
      <c r="G4" s="44">
        <v>2229901320130</v>
      </c>
      <c r="H4" t="s">
        <v>201</v>
      </c>
      <c r="I4" t="s">
        <v>202</v>
      </c>
      <c r="J4" t="s">
        <v>274</v>
      </c>
      <c r="K4">
        <v>17</v>
      </c>
      <c r="L4">
        <v>1011</v>
      </c>
      <c r="M4">
        <v>0</v>
      </c>
      <c r="N4">
        <v>0</v>
      </c>
    </row>
    <row r="5" spans="1:14" ht="12.75">
      <c r="A5">
        <v>3</v>
      </c>
      <c r="B5">
        <v>30183</v>
      </c>
      <c r="C5" t="s">
        <v>196</v>
      </c>
      <c r="D5" t="s">
        <v>197</v>
      </c>
      <c r="F5">
        <v>102106760</v>
      </c>
      <c r="G5" s="44">
        <v>2234901322227</v>
      </c>
      <c r="H5" t="s">
        <v>203</v>
      </c>
      <c r="I5" t="s">
        <v>427</v>
      </c>
      <c r="J5" t="s">
        <v>274</v>
      </c>
      <c r="K5">
        <v>6</v>
      </c>
      <c r="L5">
        <v>77</v>
      </c>
      <c r="M5">
        <v>0</v>
      </c>
      <c r="N5">
        <v>0</v>
      </c>
    </row>
    <row r="6" spans="1:14" ht="12.75">
      <c r="A6">
        <v>4</v>
      </c>
      <c r="B6">
        <v>30183</v>
      </c>
      <c r="C6" t="s">
        <v>196</v>
      </c>
      <c r="D6" t="s">
        <v>197</v>
      </c>
      <c r="F6">
        <v>102106760</v>
      </c>
      <c r="G6" s="44">
        <v>2218000546129</v>
      </c>
      <c r="H6" t="s">
        <v>204</v>
      </c>
      <c r="I6" t="s">
        <v>198</v>
      </c>
      <c r="J6" t="s">
        <v>274</v>
      </c>
      <c r="K6">
        <v>17</v>
      </c>
      <c r="L6">
        <v>0</v>
      </c>
      <c r="M6">
        <v>6873</v>
      </c>
      <c r="N6">
        <v>0</v>
      </c>
    </row>
    <row r="7" spans="1:14" ht="12.75">
      <c r="A7">
        <v>5</v>
      </c>
      <c r="B7">
        <v>30183</v>
      </c>
      <c r="C7" t="s">
        <v>196</v>
      </c>
      <c r="D7" t="s">
        <v>197</v>
      </c>
      <c r="F7">
        <v>102106760</v>
      </c>
      <c r="G7" s="44">
        <v>2237700547577</v>
      </c>
      <c r="H7" t="s">
        <v>205</v>
      </c>
      <c r="I7" t="s">
        <v>206</v>
      </c>
      <c r="J7" t="s">
        <v>274</v>
      </c>
      <c r="K7">
        <v>6</v>
      </c>
      <c r="L7">
        <v>0</v>
      </c>
      <c r="M7">
        <v>0</v>
      </c>
      <c r="N7">
        <v>0</v>
      </c>
    </row>
    <row r="8" spans="1:14" ht="12.75">
      <c r="A8">
        <v>6</v>
      </c>
      <c r="B8">
        <v>30183</v>
      </c>
      <c r="C8" t="s">
        <v>196</v>
      </c>
      <c r="D8" t="s">
        <v>197</v>
      </c>
      <c r="F8">
        <v>102106760</v>
      </c>
      <c r="G8" s="44">
        <v>2218000642942</v>
      </c>
      <c r="H8" t="s">
        <v>207</v>
      </c>
      <c r="I8" t="s">
        <v>198</v>
      </c>
      <c r="J8" t="s">
        <v>274</v>
      </c>
      <c r="K8">
        <v>17</v>
      </c>
      <c r="L8">
        <v>0</v>
      </c>
      <c r="M8">
        <v>1543</v>
      </c>
      <c r="N8">
        <v>0</v>
      </c>
    </row>
    <row r="9" spans="1:14" ht="12.75">
      <c r="A9">
        <v>7</v>
      </c>
      <c r="B9">
        <v>30183</v>
      </c>
      <c r="C9" t="s">
        <v>196</v>
      </c>
      <c r="D9" t="s">
        <v>197</v>
      </c>
      <c r="F9">
        <v>102106760</v>
      </c>
      <c r="G9" s="44">
        <v>2218000620388</v>
      </c>
      <c r="H9" t="s">
        <v>208</v>
      </c>
      <c r="I9" t="s">
        <v>198</v>
      </c>
      <c r="J9" t="s">
        <v>275</v>
      </c>
      <c r="K9">
        <v>33</v>
      </c>
      <c r="L9">
        <v>0</v>
      </c>
      <c r="M9">
        <v>51061</v>
      </c>
      <c r="N9">
        <v>8043</v>
      </c>
    </row>
    <row r="10" spans="1:14" ht="12.75">
      <c r="A10">
        <v>8</v>
      </c>
      <c r="B10">
        <v>30183</v>
      </c>
      <c r="C10" t="s">
        <v>196</v>
      </c>
      <c r="D10" t="s">
        <v>197</v>
      </c>
      <c r="F10">
        <v>102106760</v>
      </c>
      <c r="G10" s="44">
        <v>2218000620469</v>
      </c>
      <c r="H10" t="s">
        <v>209</v>
      </c>
      <c r="I10" t="s">
        <v>198</v>
      </c>
      <c r="J10" t="s">
        <v>275</v>
      </c>
      <c r="K10">
        <v>23</v>
      </c>
      <c r="L10">
        <v>0</v>
      </c>
      <c r="M10">
        <v>36840</v>
      </c>
      <c r="N10">
        <v>15119</v>
      </c>
    </row>
    <row r="11" spans="1:14" ht="12.75">
      <c r="A11">
        <v>9</v>
      </c>
      <c r="B11">
        <v>30183</v>
      </c>
      <c r="C11" t="s">
        <v>196</v>
      </c>
      <c r="D11" t="s">
        <v>197</v>
      </c>
      <c r="F11">
        <v>102106760</v>
      </c>
      <c r="G11" s="44">
        <v>2218000656650</v>
      </c>
      <c r="H11" t="s">
        <v>210</v>
      </c>
      <c r="I11" t="s">
        <v>198</v>
      </c>
      <c r="J11" t="s">
        <v>274</v>
      </c>
      <c r="K11">
        <v>6</v>
      </c>
      <c r="L11">
        <v>0</v>
      </c>
      <c r="M11">
        <v>0</v>
      </c>
      <c r="N11">
        <v>0</v>
      </c>
    </row>
    <row r="12" spans="1:14" ht="12.75">
      <c r="A12">
        <v>10</v>
      </c>
      <c r="B12">
        <v>30183</v>
      </c>
      <c r="C12" t="s">
        <v>196</v>
      </c>
      <c r="D12" t="s">
        <v>197</v>
      </c>
      <c r="F12">
        <v>102106760</v>
      </c>
      <c r="G12" s="44">
        <v>2218000661301</v>
      </c>
      <c r="H12" t="s">
        <v>211</v>
      </c>
      <c r="I12" t="s">
        <v>198</v>
      </c>
      <c r="J12" t="s">
        <v>274</v>
      </c>
      <c r="K12">
        <v>17</v>
      </c>
      <c r="L12">
        <v>0</v>
      </c>
      <c r="M12">
        <v>0</v>
      </c>
      <c r="N12">
        <v>0</v>
      </c>
    </row>
    <row r="13" spans="1:14" ht="12.75">
      <c r="A13">
        <v>11</v>
      </c>
      <c r="B13">
        <v>30183</v>
      </c>
      <c r="C13" t="s">
        <v>196</v>
      </c>
      <c r="D13" t="s">
        <v>197</v>
      </c>
      <c r="F13">
        <v>102106760</v>
      </c>
      <c r="G13" s="44">
        <v>2218000534708</v>
      </c>
      <c r="H13" t="s">
        <v>212</v>
      </c>
      <c r="I13" t="s">
        <v>198</v>
      </c>
      <c r="J13" t="s">
        <v>274</v>
      </c>
      <c r="K13">
        <v>17</v>
      </c>
      <c r="L13">
        <v>0</v>
      </c>
      <c r="M13">
        <v>4614</v>
      </c>
      <c r="N13">
        <v>0</v>
      </c>
    </row>
    <row r="14" spans="1:14" ht="12.75">
      <c r="A14">
        <v>12</v>
      </c>
      <c r="B14">
        <v>30183</v>
      </c>
      <c r="C14" t="s">
        <v>196</v>
      </c>
      <c r="D14" t="s">
        <v>197</v>
      </c>
      <c r="F14">
        <v>102106760</v>
      </c>
      <c r="G14" s="44">
        <v>2218000545238</v>
      </c>
      <c r="H14" t="s">
        <v>213</v>
      </c>
      <c r="I14" t="s">
        <v>198</v>
      </c>
      <c r="J14" t="s">
        <v>275</v>
      </c>
      <c r="K14">
        <v>100</v>
      </c>
      <c r="L14">
        <v>0</v>
      </c>
      <c r="M14">
        <v>0</v>
      </c>
      <c r="N14">
        <v>0</v>
      </c>
    </row>
    <row r="15" spans="1:14" ht="12.75">
      <c r="A15">
        <v>13</v>
      </c>
      <c r="B15">
        <v>30183</v>
      </c>
      <c r="C15" t="s">
        <v>196</v>
      </c>
      <c r="D15" t="s">
        <v>197</v>
      </c>
      <c r="F15">
        <v>102106760</v>
      </c>
      <c r="G15" s="44">
        <v>2211900545378</v>
      </c>
      <c r="H15" t="s">
        <v>214</v>
      </c>
      <c r="I15" t="s">
        <v>215</v>
      </c>
      <c r="J15" t="s">
        <v>274</v>
      </c>
      <c r="K15">
        <v>6</v>
      </c>
      <c r="L15">
        <v>2</v>
      </c>
      <c r="M15">
        <v>0</v>
      </c>
      <c r="N15">
        <v>0</v>
      </c>
    </row>
    <row r="16" spans="1:14" ht="12.75">
      <c r="A16">
        <v>14</v>
      </c>
      <c r="B16">
        <v>30183</v>
      </c>
      <c r="C16" t="s">
        <v>196</v>
      </c>
      <c r="D16" t="s">
        <v>197</v>
      </c>
      <c r="F16">
        <v>102106760</v>
      </c>
      <c r="G16" s="44">
        <v>2213500545445</v>
      </c>
      <c r="H16" t="s">
        <v>216</v>
      </c>
      <c r="I16" t="s">
        <v>217</v>
      </c>
      <c r="J16" t="s">
        <v>274</v>
      </c>
      <c r="K16">
        <v>6</v>
      </c>
      <c r="L16">
        <v>0</v>
      </c>
      <c r="M16">
        <v>0</v>
      </c>
      <c r="N16">
        <v>0</v>
      </c>
    </row>
    <row r="17" spans="1:14" ht="12.75">
      <c r="A17">
        <v>15</v>
      </c>
      <c r="B17">
        <v>30183</v>
      </c>
      <c r="C17" t="s">
        <v>196</v>
      </c>
      <c r="D17" t="s">
        <v>197</v>
      </c>
      <c r="F17">
        <v>102106760</v>
      </c>
      <c r="G17" s="44">
        <v>2217300545585</v>
      </c>
      <c r="H17" t="s">
        <v>218</v>
      </c>
      <c r="I17" t="s">
        <v>219</v>
      </c>
      <c r="J17" t="s">
        <v>274</v>
      </c>
      <c r="K17">
        <v>6</v>
      </c>
      <c r="L17">
        <v>0</v>
      </c>
      <c r="M17">
        <v>0</v>
      </c>
      <c r="N17">
        <v>0</v>
      </c>
    </row>
    <row r="18" spans="1:14" ht="12.75">
      <c r="A18">
        <v>16</v>
      </c>
      <c r="B18">
        <v>30183</v>
      </c>
      <c r="C18" t="s">
        <v>196</v>
      </c>
      <c r="D18" t="s">
        <v>197</v>
      </c>
      <c r="F18">
        <v>102106760</v>
      </c>
      <c r="G18" s="44">
        <v>2217500545651</v>
      </c>
      <c r="H18" t="s">
        <v>220</v>
      </c>
      <c r="I18" t="s">
        <v>420</v>
      </c>
      <c r="J18" t="s">
        <v>274</v>
      </c>
      <c r="K18">
        <v>17</v>
      </c>
      <c r="L18">
        <v>73</v>
      </c>
      <c r="M18">
        <v>0</v>
      </c>
      <c r="N18">
        <v>0</v>
      </c>
    </row>
    <row r="19" spans="1:14" ht="12.75">
      <c r="A19">
        <v>17</v>
      </c>
      <c r="B19">
        <v>30183</v>
      </c>
      <c r="C19" t="s">
        <v>196</v>
      </c>
      <c r="D19" t="s">
        <v>197</v>
      </c>
      <c r="F19">
        <v>102106760</v>
      </c>
      <c r="G19" s="44">
        <v>2217500545732</v>
      </c>
      <c r="H19" t="s">
        <v>221</v>
      </c>
      <c r="I19" t="s">
        <v>420</v>
      </c>
      <c r="J19" t="s">
        <v>274</v>
      </c>
      <c r="K19">
        <v>17</v>
      </c>
      <c r="L19">
        <v>0</v>
      </c>
      <c r="M19">
        <v>0</v>
      </c>
      <c r="N19">
        <v>0</v>
      </c>
    </row>
    <row r="20" spans="1:14" ht="12.75">
      <c r="A20">
        <v>18</v>
      </c>
      <c r="B20">
        <v>30184</v>
      </c>
      <c r="C20" t="s">
        <v>199</v>
      </c>
      <c r="D20" t="s">
        <v>197</v>
      </c>
      <c r="F20">
        <v>102106760</v>
      </c>
      <c r="G20" s="44">
        <v>2218000545823</v>
      </c>
      <c r="H20" t="s">
        <v>222</v>
      </c>
      <c r="I20" t="s">
        <v>198</v>
      </c>
      <c r="J20" t="s">
        <v>274</v>
      </c>
      <c r="K20">
        <v>17</v>
      </c>
      <c r="L20">
        <v>0</v>
      </c>
      <c r="M20">
        <v>77520</v>
      </c>
      <c r="N20">
        <v>27680</v>
      </c>
    </row>
    <row r="21" spans="1:14" ht="12.75">
      <c r="A21">
        <v>19</v>
      </c>
      <c r="B21">
        <v>30184</v>
      </c>
      <c r="C21" t="s">
        <v>199</v>
      </c>
      <c r="D21" t="s">
        <v>197</v>
      </c>
      <c r="F21">
        <v>102106760</v>
      </c>
      <c r="G21" s="44">
        <v>2218000545904</v>
      </c>
      <c r="H21" t="s">
        <v>223</v>
      </c>
      <c r="I21" t="s">
        <v>198</v>
      </c>
      <c r="J21" t="s">
        <v>274</v>
      </c>
      <c r="K21">
        <v>6</v>
      </c>
      <c r="L21">
        <v>0</v>
      </c>
      <c r="M21">
        <v>0</v>
      </c>
      <c r="N21">
        <v>0</v>
      </c>
    </row>
    <row r="22" spans="1:14" ht="12.75">
      <c r="A22">
        <v>20</v>
      </c>
      <c r="B22">
        <v>30184</v>
      </c>
      <c r="C22" t="s">
        <v>199</v>
      </c>
      <c r="D22" t="s">
        <v>197</v>
      </c>
      <c r="F22">
        <v>102106760</v>
      </c>
      <c r="G22" s="44">
        <v>2218000546048</v>
      </c>
      <c r="H22" t="s">
        <v>224</v>
      </c>
      <c r="I22" t="s">
        <v>198</v>
      </c>
      <c r="J22" t="s">
        <v>274</v>
      </c>
      <c r="K22">
        <v>17</v>
      </c>
      <c r="L22">
        <v>0</v>
      </c>
      <c r="M22">
        <v>0</v>
      </c>
      <c r="N22">
        <v>0</v>
      </c>
    </row>
    <row r="23" spans="1:14" ht="12.75">
      <c r="A23">
        <v>21</v>
      </c>
      <c r="B23">
        <v>30184</v>
      </c>
      <c r="C23" t="s">
        <v>199</v>
      </c>
      <c r="D23" t="s">
        <v>197</v>
      </c>
      <c r="F23">
        <v>102106760</v>
      </c>
      <c r="G23" s="44">
        <v>2221900546404</v>
      </c>
      <c r="H23" t="s">
        <v>225</v>
      </c>
      <c r="I23" t="s">
        <v>226</v>
      </c>
      <c r="J23" t="s">
        <v>274</v>
      </c>
      <c r="K23">
        <v>17</v>
      </c>
      <c r="L23">
        <v>0</v>
      </c>
      <c r="M23">
        <v>0</v>
      </c>
      <c r="N23">
        <v>0</v>
      </c>
    </row>
    <row r="24" spans="1:14" ht="12.75">
      <c r="A24">
        <v>22</v>
      </c>
      <c r="B24">
        <v>30184</v>
      </c>
      <c r="C24" t="s">
        <v>199</v>
      </c>
      <c r="D24" t="s">
        <v>197</v>
      </c>
      <c r="F24">
        <v>102106760</v>
      </c>
      <c r="G24" s="44">
        <v>2221900546595</v>
      </c>
      <c r="H24" t="s">
        <v>227</v>
      </c>
      <c r="I24" t="s">
        <v>226</v>
      </c>
      <c r="J24" t="s">
        <v>274</v>
      </c>
      <c r="K24">
        <v>17</v>
      </c>
      <c r="L24">
        <v>1039</v>
      </c>
      <c r="M24">
        <v>0</v>
      </c>
      <c r="N24">
        <v>0</v>
      </c>
    </row>
    <row r="25" spans="1:14" ht="12.75">
      <c r="A25">
        <v>23</v>
      </c>
      <c r="B25">
        <v>30184</v>
      </c>
      <c r="C25" t="s">
        <v>199</v>
      </c>
      <c r="D25" t="s">
        <v>197</v>
      </c>
      <c r="F25">
        <v>102106760</v>
      </c>
      <c r="G25" s="44">
        <v>2224400546653</v>
      </c>
      <c r="H25" t="s">
        <v>228</v>
      </c>
      <c r="I25" t="s">
        <v>455</v>
      </c>
      <c r="J25" t="s">
        <v>274</v>
      </c>
      <c r="K25">
        <v>17</v>
      </c>
      <c r="L25">
        <v>17275</v>
      </c>
      <c r="M25">
        <v>0</v>
      </c>
      <c r="N25">
        <v>0</v>
      </c>
    </row>
    <row r="26" spans="1:14" ht="12.75">
      <c r="A26">
        <v>24</v>
      </c>
      <c r="B26">
        <v>30184</v>
      </c>
      <c r="C26" t="s">
        <v>199</v>
      </c>
      <c r="D26" t="s">
        <v>197</v>
      </c>
      <c r="F26">
        <v>102106760</v>
      </c>
      <c r="G26" s="44">
        <v>2230500546716</v>
      </c>
      <c r="H26" t="s">
        <v>229</v>
      </c>
      <c r="I26" t="s">
        <v>230</v>
      </c>
      <c r="J26" t="s">
        <v>274</v>
      </c>
      <c r="K26">
        <v>17</v>
      </c>
      <c r="L26">
        <v>0</v>
      </c>
      <c r="M26">
        <v>0</v>
      </c>
      <c r="N26">
        <v>0</v>
      </c>
    </row>
    <row r="27" spans="1:14" ht="12.75">
      <c r="A27">
        <v>25</v>
      </c>
      <c r="B27">
        <v>30184</v>
      </c>
      <c r="C27" t="s">
        <v>199</v>
      </c>
      <c r="D27" t="s">
        <v>197</v>
      </c>
      <c r="F27">
        <v>102106760</v>
      </c>
      <c r="G27" s="44">
        <v>2233800547061</v>
      </c>
      <c r="H27" t="s">
        <v>231</v>
      </c>
      <c r="I27" t="s">
        <v>232</v>
      </c>
      <c r="J27" t="s">
        <v>274</v>
      </c>
      <c r="K27">
        <v>6</v>
      </c>
      <c r="L27">
        <v>0</v>
      </c>
      <c r="M27">
        <v>0</v>
      </c>
      <c r="N27">
        <v>0</v>
      </c>
    </row>
    <row r="28" spans="1:14" ht="12.75">
      <c r="A28">
        <v>26</v>
      </c>
      <c r="B28">
        <v>30184</v>
      </c>
      <c r="C28" t="s">
        <v>199</v>
      </c>
      <c r="D28" t="s">
        <v>197</v>
      </c>
      <c r="F28">
        <v>102106760</v>
      </c>
      <c r="G28" s="44">
        <v>2235200547142</v>
      </c>
      <c r="H28" t="s">
        <v>233</v>
      </c>
      <c r="I28" t="s">
        <v>234</v>
      </c>
      <c r="J28" t="s">
        <v>274</v>
      </c>
      <c r="K28">
        <v>6</v>
      </c>
      <c r="L28">
        <v>0</v>
      </c>
      <c r="M28">
        <v>0</v>
      </c>
      <c r="N28">
        <v>0</v>
      </c>
    </row>
    <row r="29" spans="1:14" ht="12.75">
      <c r="A29">
        <v>27</v>
      </c>
      <c r="B29">
        <v>30184</v>
      </c>
      <c r="C29" t="s">
        <v>199</v>
      </c>
      <c r="D29" t="s">
        <v>197</v>
      </c>
      <c r="F29">
        <v>102106760</v>
      </c>
      <c r="G29" s="44">
        <v>2235500547261</v>
      </c>
      <c r="H29" t="s">
        <v>235</v>
      </c>
      <c r="I29" t="s">
        <v>236</v>
      </c>
      <c r="J29" t="s">
        <v>274</v>
      </c>
      <c r="K29">
        <v>6</v>
      </c>
      <c r="L29">
        <v>426</v>
      </c>
      <c r="M29">
        <v>0</v>
      </c>
      <c r="N29">
        <v>0</v>
      </c>
    </row>
    <row r="30" spans="1:14" ht="12.75">
      <c r="A30">
        <v>28</v>
      </c>
      <c r="B30">
        <v>30184</v>
      </c>
      <c r="C30" t="s">
        <v>199</v>
      </c>
      <c r="D30" t="s">
        <v>197</v>
      </c>
      <c r="F30">
        <v>102106760</v>
      </c>
      <c r="G30" s="44">
        <v>2237000547477</v>
      </c>
      <c r="H30" t="s">
        <v>237</v>
      </c>
      <c r="I30" t="s">
        <v>238</v>
      </c>
      <c r="J30" t="s">
        <v>274</v>
      </c>
      <c r="K30">
        <v>6</v>
      </c>
      <c r="L30">
        <v>0</v>
      </c>
      <c r="M30">
        <v>0</v>
      </c>
      <c r="N30">
        <v>0</v>
      </c>
    </row>
    <row r="31" spans="1:14" ht="12.75">
      <c r="A31">
        <v>29</v>
      </c>
      <c r="B31">
        <v>30184</v>
      </c>
      <c r="C31" t="s">
        <v>199</v>
      </c>
      <c r="D31" t="s">
        <v>197</v>
      </c>
      <c r="F31">
        <v>102106760</v>
      </c>
      <c r="G31" s="44">
        <v>2238900547687</v>
      </c>
      <c r="H31" t="s">
        <v>239</v>
      </c>
      <c r="I31" t="s">
        <v>240</v>
      </c>
      <c r="J31" t="s">
        <v>274</v>
      </c>
      <c r="K31">
        <v>6</v>
      </c>
      <c r="L31">
        <v>0</v>
      </c>
      <c r="M31">
        <v>0</v>
      </c>
      <c r="N31">
        <v>0</v>
      </c>
    </row>
    <row r="32" spans="1:14" ht="12.75">
      <c r="A32">
        <v>30</v>
      </c>
      <c r="B32">
        <v>30184</v>
      </c>
      <c r="C32" t="s">
        <v>199</v>
      </c>
      <c r="D32" t="s">
        <v>197</v>
      </c>
      <c r="F32">
        <v>102106760</v>
      </c>
      <c r="G32" s="44">
        <v>2240200547733</v>
      </c>
      <c r="H32" t="s">
        <v>241</v>
      </c>
      <c r="I32" t="s">
        <v>242</v>
      </c>
      <c r="J32" t="s">
        <v>274</v>
      </c>
      <c r="K32">
        <v>6</v>
      </c>
      <c r="L32">
        <v>0</v>
      </c>
      <c r="M32">
        <v>0</v>
      </c>
      <c r="N32">
        <v>0</v>
      </c>
    </row>
    <row r="33" spans="1:14" ht="12.75">
      <c r="A33">
        <v>31</v>
      </c>
      <c r="B33">
        <v>30184</v>
      </c>
      <c r="C33" t="s">
        <v>199</v>
      </c>
      <c r="D33" t="s">
        <v>197</v>
      </c>
      <c r="F33">
        <v>102106760</v>
      </c>
      <c r="G33" s="44">
        <v>2243800547800</v>
      </c>
      <c r="H33" t="s">
        <v>243</v>
      </c>
      <c r="I33" t="s">
        <v>244</v>
      </c>
      <c r="J33" t="s">
        <v>274</v>
      </c>
      <c r="K33">
        <v>17</v>
      </c>
      <c r="L33">
        <v>0</v>
      </c>
      <c r="M33">
        <v>0</v>
      </c>
      <c r="N33">
        <v>0</v>
      </c>
    </row>
    <row r="34" spans="1:14" ht="12.75">
      <c r="A34">
        <v>32</v>
      </c>
      <c r="B34">
        <v>30184</v>
      </c>
      <c r="C34" t="s">
        <v>199</v>
      </c>
      <c r="D34" t="s">
        <v>197</v>
      </c>
      <c r="F34">
        <v>102106760</v>
      </c>
      <c r="G34" s="44">
        <v>2245200548106</v>
      </c>
      <c r="H34" t="s">
        <v>245</v>
      </c>
      <c r="I34" t="s">
        <v>246</v>
      </c>
      <c r="J34" t="s">
        <v>274</v>
      </c>
      <c r="K34">
        <v>6</v>
      </c>
      <c r="L34">
        <v>0</v>
      </c>
      <c r="M34">
        <v>0</v>
      </c>
      <c r="N34">
        <v>0</v>
      </c>
    </row>
    <row r="35" spans="1:14" ht="12.75">
      <c r="A35">
        <v>33</v>
      </c>
      <c r="B35">
        <v>30184</v>
      </c>
      <c r="C35" t="s">
        <v>199</v>
      </c>
      <c r="D35" t="s">
        <v>197</v>
      </c>
      <c r="F35">
        <v>102106760</v>
      </c>
      <c r="G35" s="44">
        <v>2246800548299</v>
      </c>
      <c r="H35" t="s">
        <v>247</v>
      </c>
      <c r="I35" t="s">
        <v>248</v>
      </c>
      <c r="J35" t="s">
        <v>274</v>
      </c>
      <c r="K35">
        <v>6</v>
      </c>
      <c r="L35">
        <v>0</v>
      </c>
      <c r="M35">
        <v>0</v>
      </c>
      <c r="N35">
        <v>0</v>
      </c>
    </row>
    <row r="36" spans="1:14" ht="12.75">
      <c r="A36">
        <v>34</v>
      </c>
      <c r="B36">
        <v>30184</v>
      </c>
      <c r="C36" t="s">
        <v>199</v>
      </c>
      <c r="D36" t="s">
        <v>197</v>
      </c>
      <c r="F36">
        <v>102106760</v>
      </c>
      <c r="G36" s="44">
        <v>2246800548370</v>
      </c>
      <c r="H36" t="s">
        <v>249</v>
      </c>
      <c r="I36" t="s">
        <v>248</v>
      </c>
      <c r="J36" t="s">
        <v>274</v>
      </c>
      <c r="K36">
        <v>6</v>
      </c>
      <c r="L36">
        <v>0</v>
      </c>
      <c r="M36">
        <v>0</v>
      </c>
      <c r="N36">
        <v>0</v>
      </c>
    </row>
    <row r="37" spans="1:14" ht="12.75">
      <c r="A37">
        <v>35</v>
      </c>
      <c r="B37">
        <v>30184</v>
      </c>
      <c r="C37" t="s">
        <v>199</v>
      </c>
      <c r="D37" t="s">
        <v>197</v>
      </c>
      <c r="F37">
        <v>102106760</v>
      </c>
      <c r="G37" s="44">
        <v>2246900548401</v>
      </c>
      <c r="H37" t="s">
        <v>250</v>
      </c>
      <c r="I37" t="s">
        <v>251</v>
      </c>
      <c r="J37" t="s">
        <v>274</v>
      </c>
      <c r="K37">
        <v>6</v>
      </c>
      <c r="L37">
        <v>0</v>
      </c>
      <c r="M37">
        <v>0</v>
      </c>
      <c r="N37">
        <v>0</v>
      </c>
    </row>
    <row r="38" spans="1:14" ht="12.75">
      <c r="A38">
        <v>36</v>
      </c>
      <c r="B38">
        <v>30184</v>
      </c>
      <c r="C38" t="s">
        <v>199</v>
      </c>
      <c r="D38" t="s">
        <v>197</v>
      </c>
      <c r="F38">
        <v>102106760</v>
      </c>
      <c r="G38" s="44">
        <v>2247500548537</v>
      </c>
      <c r="H38" t="s">
        <v>252</v>
      </c>
      <c r="I38" t="s">
        <v>253</v>
      </c>
      <c r="J38" t="s">
        <v>274</v>
      </c>
      <c r="K38">
        <v>6</v>
      </c>
      <c r="L38">
        <v>62</v>
      </c>
      <c r="M38">
        <v>0</v>
      </c>
      <c r="N38">
        <v>0</v>
      </c>
    </row>
    <row r="39" spans="1:14" ht="12.75">
      <c r="A39">
        <v>37</v>
      </c>
      <c r="B39">
        <v>30184</v>
      </c>
      <c r="C39" t="s">
        <v>199</v>
      </c>
      <c r="D39" t="s">
        <v>197</v>
      </c>
      <c r="F39">
        <v>102106760</v>
      </c>
      <c r="G39" s="44">
        <v>2248100548671</v>
      </c>
      <c r="H39" t="s">
        <v>254</v>
      </c>
      <c r="I39" t="s">
        <v>255</v>
      </c>
      <c r="J39" t="s">
        <v>274</v>
      </c>
      <c r="K39">
        <v>6</v>
      </c>
      <c r="L39">
        <v>0</v>
      </c>
      <c r="M39">
        <v>0</v>
      </c>
      <c r="N39">
        <v>0</v>
      </c>
    </row>
    <row r="40" spans="1:14" ht="12.75">
      <c r="A40">
        <v>38</v>
      </c>
      <c r="B40">
        <v>30184</v>
      </c>
      <c r="C40" t="s">
        <v>199</v>
      </c>
      <c r="D40" t="s">
        <v>197</v>
      </c>
      <c r="F40">
        <v>102106760</v>
      </c>
      <c r="G40" s="44">
        <v>2250400548784</v>
      </c>
      <c r="H40" t="s">
        <v>256</v>
      </c>
      <c r="I40" t="s">
        <v>257</v>
      </c>
      <c r="J40" t="s">
        <v>274</v>
      </c>
      <c r="K40">
        <v>6</v>
      </c>
      <c r="L40">
        <v>0</v>
      </c>
      <c r="M40">
        <v>0</v>
      </c>
      <c r="N40">
        <v>0</v>
      </c>
    </row>
    <row r="41" spans="1:14" ht="12.75">
      <c r="A41">
        <v>39</v>
      </c>
      <c r="B41">
        <v>30184</v>
      </c>
      <c r="C41" t="s">
        <v>199</v>
      </c>
      <c r="D41" t="s">
        <v>197</v>
      </c>
      <c r="F41">
        <v>102106760</v>
      </c>
      <c r="G41" s="44">
        <v>2250400548865</v>
      </c>
      <c r="H41" t="s">
        <v>258</v>
      </c>
      <c r="I41" t="s">
        <v>257</v>
      </c>
      <c r="J41" t="s">
        <v>274</v>
      </c>
      <c r="K41">
        <v>6</v>
      </c>
      <c r="L41">
        <v>0</v>
      </c>
      <c r="M41">
        <v>0</v>
      </c>
      <c r="N41">
        <v>0</v>
      </c>
    </row>
    <row r="42" spans="1:14" ht="12.75">
      <c r="A42">
        <v>40</v>
      </c>
      <c r="B42">
        <v>30184</v>
      </c>
      <c r="C42" t="s">
        <v>199</v>
      </c>
      <c r="D42" t="s">
        <v>197</v>
      </c>
      <c r="F42">
        <v>102106760</v>
      </c>
      <c r="G42" s="44">
        <v>2250700548984</v>
      </c>
      <c r="H42" t="s">
        <v>259</v>
      </c>
      <c r="I42" t="s">
        <v>260</v>
      </c>
      <c r="J42" t="s">
        <v>274</v>
      </c>
      <c r="K42">
        <v>17</v>
      </c>
      <c r="L42">
        <v>7</v>
      </c>
      <c r="M42">
        <v>0</v>
      </c>
      <c r="N42">
        <v>0</v>
      </c>
    </row>
    <row r="43" spans="1:14" ht="12.75">
      <c r="A43">
        <v>41</v>
      </c>
      <c r="B43">
        <v>30184</v>
      </c>
      <c r="C43" t="s">
        <v>199</v>
      </c>
      <c r="D43" t="s">
        <v>197</v>
      </c>
      <c r="F43">
        <v>102106760</v>
      </c>
      <c r="G43" s="44">
        <v>2251000549113</v>
      </c>
      <c r="H43" t="s">
        <v>261</v>
      </c>
      <c r="I43" t="s">
        <v>262</v>
      </c>
      <c r="J43" t="s">
        <v>274</v>
      </c>
      <c r="K43">
        <v>6</v>
      </c>
      <c r="L43">
        <v>2697</v>
      </c>
      <c r="M43">
        <v>0</v>
      </c>
      <c r="N43">
        <v>0</v>
      </c>
    </row>
    <row r="44" spans="1:14" ht="12.75">
      <c r="A44">
        <v>42</v>
      </c>
      <c r="B44">
        <v>30185</v>
      </c>
      <c r="C44" t="s">
        <v>199</v>
      </c>
      <c r="D44" t="s">
        <v>197</v>
      </c>
      <c r="F44">
        <v>102106760</v>
      </c>
      <c r="G44" s="44">
        <v>2248900557208</v>
      </c>
      <c r="H44" t="s">
        <v>263</v>
      </c>
      <c r="I44" t="s">
        <v>264</v>
      </c>
      <c r="J44" t="s">
        <v>274</v>
      </c>
      <c r="K44">
        <v>17</v>
      </c>
      <c r="L44">
        <v>193</v>
      </c>
      <c r="M44">
        <v>0</v>
      </c>
      <c r="N44">
        <v>0</v>
      </c>
    </row>
    <row r="45" spans="1:14" ht="12.75">
      <c r="A45">
        <v>43</v>
      </c>
      <c r="B45">
        <v>30185</v>
      </c>
      <c r="C45" t="s">
        <v>199</v>
      </c>
      <c r="D45" t="s">
        <v>197</v>
      </c>
      <c r="F45">
        <v>102106760</v>
      </c>
      <c r="G45" s="44">
        <v>2236300558759</v>
      </c>
      <c r="H45" t="s">
        <v>265</v>
      </c>
      <c r="I45" t="s">
        <v>266</v>
      </c>
      <c r="J45" t="s">
        <v>274</v>
      </c>
      <c r="K45">
        <v>6</v>
      </c>
      <c r="L45">
        <v>636</v>
      </c>
      <c r="M45">
        <v>0</v>
      </c>
      <c r="N45">
        <v>0</v>
      </c>
    </row>
    <row r="46" spans="1:14" ht="12.75">
      <c r="A46">
        <v>44</v>
      </c>
      <c r="B46">
        <v>30185</v>
      </c>
      <c r="C46" t="s">
        <v>199</v>
      </c>
      <c r="D46" t="s">
        <v>197</v>
      </c>
      <c r="F46">
        <v>102106760</v>
      </c>
      <c r="G46" s="44">
        <v>2218000571662</v>
      </c>
      <c r="H46" t="s">
        <v>267</v>
      </c>
      <c r="I46" t="s">
        <v>198</v>
      </c>
      <c r="J46" t="s">
        <v>274</v>
      </c>
      <c r="K46">
        <v>17</v>
      </c>
      <c r="L46">
        <v>0</v>
      </c>
      <c r="M46">
        <v>276</v>
      </c>
      <c r="N46">
        <v>80</v>
      </c>
    </row>
    <row r="47" spans="1:14" ht="12.75">
      <c r="A47">
        <v>45</v>
      </c>
      <c r="B47">
        <v>30185</v>
      </c>
      <c r="C47" t="s">
        <v>199</v>
      </c>
      <c r="D47" t="s">
        <v>197</v>
      </c>
      <c r="F47">
        <v>102106760</v>
      </c>
      <c r="G47" s="44">
        <v>2218000565263</v>
      </c>
      <c r="H47" t="s">
        <v>268</v>
      </c>
      <c r="I47" t="s">
        <v>198</v>
      </c>
      <c r="J47" t="s">
        <v>274</v>
      </c>
      <c r="K47">
        <v>43</v>
      </c>
      <c r="L47">
        <v>0</v>
      </c>
      <c r="M47">
        <v>1792</v>
      </c>
      <c r="N47">
        <v>1726</v>
      </c>
    </row>
    <row r="48" spans="1:14" ht="12.75">
      <c r="A48">
        <v>46</v>
      </c>
      <c r="B48">
        <v>30185</v>
      </c>
      <c r="C48" t="s">
        <v>199</v>
      </c>
      <c r="D48" t="s">
        <v>197</v>
      </c>
      <c r="F48">
        <v>102106760</v>
      </c>
      <c r="G48" s="44">
        <v>2218000565344</v>
      </c>
      <c r="H48" t="s">
        <v>268</v>
      </c>
      <c r="I48" t="s">
        <v>198</v>
      </c>
      <c r="J48" t="s">
        <v>274</v>
      </c>
      <c r="K48">
        <v>43</v>
      </c>
      <c r="L48">
        <v>0</v>
      </c>
      <c r="M48">
        <v>376</v>
      </c>
      <c r="N48">
        <v>158</v>
      </c>
    </row>
    <row r="49" spans="1:14" ht="12.75">
      <c r="A49">
        <v>47</v>
      </c>
      <c r="B49">
        <v>30185</v>
      </c>
      <c r="C49" t="s">
        <v>199</v>
      </c>
      <c r="D49" t="s">
        <v>197</v>
      </c>
      <c r="E49" t="s">
        <v>1139</v>
      </c>
      <c r="F49">
        <v>102106760</v>
      </c>
      <c r="G49" s="44">
        <v>2227401233970</v>
      </c>
      <c r="H49" t="s">
        <v>1137</v>
      </c>
      <c r="I49" t="s">
        <v>343</v>
      </c>
      <c r="J49" t="s">
        <v>1136</v>
      </c>
      <c r="K49">
        <v>5</v>
      </c>
      <c r="L49">
        <v>500</v>
      </c>
      <c r="M49">
        <v>0</v>
      </c>
      <c r="N49">
        <v>0</v>
      </c>
    </row>
    <row r="50" spans="6:14" ht="12.75">
      <c r="F50" t="s">
        <v>190</v>
      </c>
      <c r="G50" s="44" t="s">
        <v>192</v>
      </c>
      <c r="H50" t="s">
        <v>193</v>
      </c>
      <c r="I50" t="s">
        <v>194</v>
      </c>
      <c r="J50" t="s">
        <v>192</v>
      </c>
      <c r="K50" t="s">
        <v>195</v>
      </c>
      <c r="L50" s="45" t="s">
        <v>269</v>
      </c>
      <c r="M50" s="45" t="s">
        <v>269</v>
      </c>
      <c r="N50" s="45" t="s">
        <v>269</v>
      </c>
    </row>
    <row r="52" spans="11:14" ht="12.75">
      <c r="K52">
        <f>SUM(K3:K49)</f>
        <v>691</v>
      </c>
      <c r="L52">
        <f>SUM(L3:L49)</f>
        <v>23998</v>
      </c>
      <c r="M52">
        <f>SUM(M3:M49)</f>
        <v>182209</v>
      </c>
      <c r="N52">
        <f>SUM(N3:N49)</f>
        <v>52806</v>
      </c>
    </row>
    <row r="222" spans="12:14" ht="12.75">
      <c r="L222" s="45"/>
      <c r="M222" s="45"/>
      <c r="N222" s="45"/>
    </row>
  </sheetData>
  <sheetProtection/>
  <mergeCells count="1">
    <mergeCell ref="C1:E1"/>
  </mergeCells>
  <printOptions/>
  <pageMargins left="0.25" right="0" top="0.5" bottom="0.2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331"/>
  <sheetViews>
    <sheetView zoomScalePageLayoutView="0" workbookViewId="0" topLeftCell="T19">
      <selection activeCell="AI30" sqref="AI30"/>
    </sheetView>
  </sheetViews>
  <sheetFormatPr defaultColWidth="9.140625" defaultRowHeight="12.75"/>
  <cols>
    <col min="1" max="1" width="4.140625" style="1" bestFit="1" customWidth="1"/>
    <col min="2" max="2" width="46.421875" style="1" customWidth="1"/>
    <col min="3" max="4" width="13.421875" style="1" customWidth="1"/>
    <col min="5" max="5" width="7.57421875" style="1" customWidth="1"/>
    <col min="6" max="6" width="17.28125" style="43" customWidth="1"/>
    <col min="7" max="7" width="27.00390625" style="1" customWidth="1"/>
    <col min="8" max="8" width="15.7109375" style="1" customWidth="1"/>
    <col min="9" max="9" width="6.421875" style="1" customWidth="1"/>
    <col min="10" max="10" width="7.421875" style="1" bestFit="1" customWidth="1"/>
    <col min="11" max="11" width="55.421875" style="1" customWidth="1"/>
    <col min="12" max="13" width="7.28125" style="1" customWidth="1"/>
    <col min="14" max="16" width="7.421875" style="1" bestFit="1" customWidth="1"/>
    <col min="17" max="17" width="8.00390625" style="1" bestFit="1" customWidth="1"/>
    <col min="18" max="18" width="7.7109375" style="1" bestFit="1" customWidth="1"/>
    <col min="19" max="19" width="8.00390625" style="1" bestFit="1" customWidth="1"/>
    <col min="20" max="20" width="7.421875" style="1" bestFit="1" customWidth="1"/>
    <col min="21" max="21" width="8.00390625" style="1" bestFit="1" customWidth="1"/>
    <col min="22" max="22" width="7.421875" style="1" bestFit="1" customWidth="1"/>
    <col min="23" max="23" width="8.140625" style="1" bestFit="1" customWidth="1"/>
    <col min="24" max="24" width="7.7109375" style="1" bestFit="1" customWidth="1"/>
    <col min="25" max="25" width="8.140625" style="1" bestFit="1" customWidth="1"/>
    <col min="26" max="27" width="8.00390625" style="1" bestFit="1" customWidth="1"/>
    <col min="28" max="28" width="7.421875" style="1" bestFit="1" customWidth="1"/>
    <col min="29" max="29" width="8.00390625" style="1" bestFit="1" customWidth="1"/>
    <col min="30" max="30" width="7.8515625" style="1" bestFit="1" customWidth="1"/>
    <col min="31" max="31" width="8.00390625" style="1" bestFit="1" customWidth="1"/>
    <col min="32" max="33" width="7.421875" style="1" bestFit="1" customWidth="1"/>
    <col min="34" max="34" width="7.7109375" style="1" bestFit="1" customWidth="1"/>
    <col min="35" max="36" width="7.421875" style="1" bestFit="1" customWidth="1"/>
    <col min="37" max="37" width="9.8515625" style="4" customWidth="1"/>
    <col min="38" max="38" width="8.8515625" style="5" bestFit="1" customWidth="1"/>
    <col min="39" max="39" width="14.00390625" style="10" bestFit="1" customWidth="1"/>
    <col min="40" max="40" width="13.57421875" style="30" bestFit="1" customWidth="1"/>
    <col min="41" max="41" width="15.8515625" style="30" customWidth="1"/>
    <col min="42" max="74" width="9.140625" style="3" customWidth="1"/>
  </cols>
  <sheetData>
    <row r="1" spans="6:74" s="2" customFormat="1" ht="12.75">
      <c r="F1" s="37"/>
      <c r="AK1" s="3"/>
      <c r="AL1" s="25"/>
      <c r="AM1" s="12"/>
      <c r="AN1" s="30"/>
      <c r="AO1" s="30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s="2" customFormat="1" ht="12.75">
      <c r="B2" s="2" t="s">
        <v>502</v>
      </c>
      <c r="F2" s="37"/>
      <c r="AK2" s="3"/>
      <c r="AL2" s="25"/>
      <c r="AM2" s="12"/>
      <c r="AN2" s="30"/>
      <c r="AO2" s="30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s="2" customFormat="1" ht="15">
      <c r="A3" s="13"/>
      <c r="B3" s="13"/>
      <c r="C3" s="14" t="s">
        <v>484</v>
      </c>
      <c r="D3" s="13"/>
      <c r="E3" s="13"/>
      <c r="F3" s="38"/>
      <c r="G3" s="13"/>
      <c r="H3" s="13"/>
      <c r="I3" s="13"/>
      <c r="J3" s="15"/>
      <c r="K3" s="15"/>
      <c r="L3" s="16"/>
      <c r="M3" s="17" t="s">
        <v>485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486</v>
      </c>
      <c r="AL3" s="17"/>
      <c r="AM3" s="49" t="s">
        <v>487</v>
      </c>
      <c r="AN3" s="49"/>
      <c r="AO3" s="3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s="2" customFormat="1" ht="15">
      <c r="A4" s="18"/>
      <c r="B4" s="19"/>
      <c r="C4" s="20" t="s">
        <v>488</v>
      </c>
      <c r="D4" s="19"/>
      <c r="E4" s="19"/>
      <c r="F4" s="39"/>
      <c r="G4" s="19"/>
      <c r="H4" s="19"/>
      <c r="I4" s="19"/>
      <c r="J4" s="19"/>
      <c r="K4" s="19"/>
      <c r="L4" s="21"/>
      <c r="M4" s="48">
        <v>41091</v>
      </c>
      <c r="N4" s="48"/>
      <c r="O4" s="48">
        <v>41122</v>
      </c>
      <c r="P4" s="48"/>
      <c r="Q4" s="48">
        <v>41153</v>
      </c>
      <c r="R4" s="48"/>
      <c r="S4" s="48">
        <v>41183</v>
      </c>
      <c r="T4" s="48"/>
      <c r="U4" s="48">
        <v>41214</v>
      </c>
      <c r="V4" s="48"/>
      <c r="W4" s="48">
        <v>41244</v>
      </c>
      <c r="X4" s="48"/>
      <c r="Y4" s="48">
        <v>41275</v>
      </c>
      <c r="Z4" s="48"/>
      <c r="AA4" s="48">
        <v>41609</v>
      </c>
      <c r="AB4" s="48"/>
      <c r="AC4" s="48">
        <v>41334</v>
      </c>
      <c r="AD4" s="48"/>
      <c r="AE4" s="48">
        <v>41365</v>
      </c>
      <c r="AF4" s="48"/>
      <c r="AG4" s="48">
        <v>41395</v>
      </c>
      <c r="AH4" s="48"/>
      <c r="AI4" s="48">
        <v>41426</v>
      </c>
      <c r="AJ4" s="48"/>
      <c r="AK4" s="22" t="s">
        <v>489</v>
      </c>
      <c r="AL4" s="23"/>
      <c r="AM4" s="49"/>
      <c r="AN4" s="49"/>
      <c r="AO4" s="30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s="2" customFormat="1" ht="76.5" customHeight="1">
      <c r="A5" s="27" t="s">
        <v>490</v>
      </c>
      <c r="B5" s="27" t="s">
        <v>491</v>
      </c>
      <c r="C5" s="27" t="s">
        <v>492</v>
      </c>
      <c r="D5" s="27" t="s">
        <v>493</v>
      </c>
      <c r="E5" s="27" t="s">
        <v>494</v>
      </c>
      <c r="F5" s="40"/>
      <c r="G5" s="27"/>
      <c r="H5" s="27" t="s">
        <v>495</v>
      </c>
      <c r="I5" s="27" t="s">
        <v>496</v>
      </c>
      <c r="J5" s="27" t="s">
        <v>497</v>
      </c>
      <c r="K5" s="27" t="s">
        <v>505</v>
      </c>
      <c r="L5" s="28" t="s">
        <v>498</v>
      </c>
      <c r="M5" s="27" t="s">
        <v>476</v>
      </c>
      <c r="N5" s="24" t="s">
        <v>499</v>
      </c>
      <c r="O5" s="27" t="s">
        <v>476</v>
      </c>
      <c r="P5" s="24" t="s">
        <v>499</v>
      </c>
      <c r="Q5" s="27" t="s">
        <v>476</v>
      </c>
      <c r="R5" s="24" t="s">
        <v>499</v>
      </c>
      <c r="S5" s="27" t="s">
        <v>476</v>
      </c>
      <c r="T5" s="24" t="s">
        <v>499</v>
      </c>
      <c r="U5" s="27" t="s">
        <v>476</v>
      </c>
      <c r="V5" s="24" t="s">
        <v>499</v>
      </c>
      <c r="W5" s="27" t="s">
        <v>476</v>
      </c>
      <c r="X5" s="24" t="s">
        <v>499</v>
      </c>
      <c r="Y5" s="27" t="s">
        <v>476</v>
      </c>
      <c r="Z5" s="24" t="s">
        <v>499</v>
      </c>
      <c r="AA5" s="27" t="s">
        <v>476</v>
      </c>
      <c r="AB5" s="24" t="s">
        <v>499</v>
      </c>
      <c r="AC5" s="27" t="s">
        <v>476</v>
      </c>
      <c r="AD5" s="24" t="s">
        <v>499</v>
      </c>
      <c r="AE5" s="27" t="s">
        <v>476</v>
      </c>
      <c r="AF5" s="24" t="s">
        <v>499</v>
      </c>
      <c r="AG5" s="27" t="s">
        <v>476</v>
      </c>
      <c r="AH5" s="24" t="s">
        <v>499</v>
      </c>
      <c r="AI5" s="27" t="s">
        <v>476</v>
      </c>
      <c r="AJ5" s="24" t="s">
        <v>499</v>
      </c>
      <c r="AK5" s="27" t="s">
        <v>476</v>
      </c>
      <c r="AL5" s="24" t="s">
        <v>499</v>
      </c>
      <c r="AM5" s="27" t="s">
        <v>500</v>
      </c>
      <c r="AN5" s="31" t="s">
        <v>501</v>
      </c>
      <c r="AO5" s="32" t="s">
        <v>504</v>
      </c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6" customFormat="1" ht="12.75">
      <c r="A6" s="6">
        <v>1</v>
      </c>
      <c r="B6" s="6" t="s">
        <v>477</v>
      </c>
      <c r="C6" s="6">
        <v>100001636</v>
      </c>
      <c r="D6" s="6" t="s">
        <v>372</v>
      </c>
      <c r="E6" s="6">
        <v>12509</v>
      </c>
      <c r="F6" s="41">
        <v>2231600203927</v>
      </c>
      <c r="G6" s="6" t="s">
        <v>506</v>
      </c>
      <c r="H6" s="6" t="s">
        <v>372</v>
      </c>
      <c r="I6" s="6" t="s">
        <v>503</v>
      </c>
      <c r="J6" s="6">
        <v>593</v>
      </c>
      <c r="K6" s="6" t="s">
        <v>167</v>
      </c>
      <c r="M6" s="6">
        <v>127000</v>
      </c>
      <c r="N6" s="6">
        <v>41000</v>
      </c>
      <c r="O6" s="6">
        <v>107000</v>
      </c>
      <c r="P6" s="6">
        <v>36000</v>
      </c>
      <c r="Q6" s="6">
        <v>114000</v>
      </c>
      <c r="R6" s="6">
        <v>31000</v>
      </c>
      <c r="S6" s="6">
        <v>90000</v>
      </c>
      <c r="T6" s="6">
        <v>20000</v>
      </c>
      <c r="U6" s="6">
        <v>130000</v>
      </c>
      <c r="V6" s="6">
        <v>27000</v>
      </c>
      <c r="W6" s="6">
        <v>96000</v>
      </c>
      <c r="X6" s="6">
        <v>31000</v>
      </c>
      <c r="Y6" s="6">
        <v>143000</v>
      </c>
      <c r="Z6" s="6">
        <v>29000</v>
      </c>
      <c r="AA6" s="6">
        <v>141000</v>
      </c>
      <c r="AB6" s="6">
        <v>29000</v>
      </c>
      <c r="AC6" s="6">
        <v>132000</v>
      </c>
      <c r="AD6" s="6">
        <v>26000</v>
      </c>
      <c r="AE6" s="6">
        <v>92000</v>
      </c>
      <c r="AF6" s="6">
        <v>19000</v>
      </c>
      <c r="AG6" s="6">
        <v>124000</v>
      </c>
      <c r="AH6" s="6">
        <v>47000</v>
      </c>
      <c r="AI6" s="6">
        <v>140000</v>
      </c>
      <c r="AJ6" s="6">
        <v>39000</v>
      </c>
      <c r="AK6" s="6">
        <v>1436000</v>
      </c>
      <c r="AL6" s="6">
        <v>375000</v>
      </c>
      <c r="AM6" s="29">
        <v>12835432</v>
      </c>
      <c r="AN6" s="34">
        <f>AO6/AM6</f>
        <v>1.0862626937683126</v>
      </c>
      <c r="AO6" s="29">
        <v>13942650.94</v>
      </c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74" s="7" customFormat="1" ht="12.75">
      <c r="B7" s="7" t="s">
        <v>327</v>
      </c>
      <c r="F7" s="42"/>
      <c r="M7" s="7">
        <f>SUM(M6)</f>
        <v>127000</v>
      </c>
      <c r="N7" s="7">
        <f aca="true" t="shared" si="0" ref="N7:AM7">SUM(N6)</f>
        <v>41000</v>
      </c>
      <c r="O7" s="7">
        <f t="shared" si="0"/>
        <v>107000</v>
      </c>
      <c r="P7" s="7">
        <f t="shared" si="0"/>
        <v>36000</v>
      </c>
      <c r="Q7" s="7">
        <f t="shared" si="0"/>
        <v>114000</v>
      </c>
      <c r="R7" s="7">
        <f t="shared" si="0"/>
        <v>31000</v>
      </c>
      <c r="S7" s="7">
        <f t="shared" si="0"/>
        <v>90000</v>
      </c>
      <c r="T7" s="7">
        <f t="shared" si="0"/>
        <v>20000</v>
      </c>
      <c r="U7" s="7">
        <f t="shared" si="0"/>
        <v>130000</v>
      </c>
      <c r="V7" s="7">
        <f t="shared" si="0"/>
        <v>27000</v>
      </c>
      <c r="W7" s="7">
        <f t="shared" si="0"/>
        <v>96000</v>
      </c>
      <c r="X7" s="7">
        <f t="shared" si="0"/>
        <v>31000</v>
      </c>
      <c r="Y7" s="7">
        <f t="shared" si="0"/>
        <v>143000</v>
      </c>
      <c r="Z7" s="7">
        <f t="shared" si="0"/>
        <v>29000</v>
      </c>
      <c r="AA7" s="7">
        <f t="shared" si="0"/>
        <v>141000</v>
      </c>
      <c r="AB7" s="7">
        <f t="shared" si="0"/>
        <v>29000</v>
      </c>
      <c r="AC7" s="7">
        <f t="shared" si="0"/>
        <v>132000</v>
      </c>
      <c r="AD7" s="7">
        <f t="shared" si="0"/>
        <v>26000</v>
      </c>
      <c r="AE7" s="7">
        <f t="shared" si="0"/>
        <v>92000</v>
      </c>
      <c r="AF7" s="7">
        <f t="shared" si="0"/>
        <v>19000</v>
      </c>
      <c r="AG7" s="7">
        <f t="shared" si="0"/>
        <v>124000</v>
      </c>
      <c r="AH7" s="7">
        <f t="shared" si="0"/>
        <v>47000</v>
      </c>
      <c r="AI7" s="7">
        <f t="shared" si="0"/>
        <v>140000</v>
      </c>
      <c r="AJ7" s="7">
        <f t="shared" si="0"/>
        <v>39000</v>
      </c>
      <c r="AK7" s="7">
        <f t="shared" si="0"/>
        <v>1436000</v>
      </c>
      <c r="AL7" s="7">
        <f t="shared" si="0"/>
        <v>375000</v>
      </c>
      <c r="AM7" s="11">
        <f t="shared" si="0"/>
        <v>12835432</v>
      </c>
      <c r="AN7" s="35">
        <f>AO7/AM7</f>
        <v>1.0862626937683126</v>
      </c>
      <c r="AO7" s="11">
        <v>13942650.94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6" customFormat="1" ht="12.75">
      <c r="A8" s="47">
        <v>2</v>
      </c>
      <c r="B8" s="6" t="s">
        <v>478</v>
      </c>
      <c r="C8" s="6">
        <v>100049154</v>
      </c>
      <c r="D8" s="6" t="s">
        <v>372</v>
      </c>
      <c r="E8" s="6">
        <v>10945</v>
      </c>
      <c r="F8" s="41">
        <v>2231601415448</v>
      </c>
      <c r="G8" s="6" t="s">
        <v>507</v>
      </c>
      <c r="H8" s="6" t="s">
        <v>372</v>
      </c>
      <c r="I8" s="6" t="s">
        <v>283</v>
      </c>
      <c r="J8" s="6">
        <v>83</v>
      </c>
      <c r="K8" s="6" t="s">
        <v>167</v>
      </c>
      <c r="M8" s="6">
        <v>18060</v>
      </c>
      <c r="N8" s="6">
        <v>4710</v>
      </c>
      <c r="O8" s="6">
        <v>17100</v>
      </c>
      <c r="P8" s="6">
        <v>4890</v>
      </c>
      <c r="Q8" s="6">
        <v>16110</v>
      </c>
      <c r="R8" s="6">
        <v>4680</v>
      </c>
      <c r="S8" s="6">
        <v>15690</v>
      </c>
      <c r="T8" s="6">
        <v>4410</v>
      </c>
      <c r="U8" s="6">
        <v>14520</v>
      </c>
      <c r="V8" s="6">
        <v>3270</v>
      </c>
      <c r="W8" s="6">
        <v>14790</v>
      </c>
      <c r="X8" s="6">
        <v>3180</v>
      </c>
      <c r="Y8" s="6">
        <v>17040</v>
      </c>
      <c r="Z8" s="6">
        <v>3120</v>
      </c>
      <c r="AA8" s="6">
        <v>14490</v>
      </c>
      <c r="AB8" s="6">
        <v>3150</v>
      </c>
      <c r="AC8" s="6">
        <v>13680</v>
      </c>
      <c r="AD8" s="6">
        <v>2910</v>
      </c>
      <c r="AE8" s="6">
        <v>14220</v>
      </c>
      <c r="AF8" s="6">
        <v>3780</v>
      </c>
      <c r="AG8" s="6">
        <v>14790</v>
      </c>
      <c r="AH8" s="6">
        <v>4020</v>
      </c>
      <c r="AI8" s="6">
        <v>14880</v>
      </c>
      <c r="AJ8" s="6">
        <v>3990</v>
      </c>
      <c r="AK8" s="6">
        <v>185370</v>
      </c>
      <c r="AL8" s="6">
        <v>46110</v>
      </c>
      <c r="AM8" s="29">
        <v>1903031</v>
      </c>
      <c r="AN8" s="34"/>
      <c r="AO8" s="29">
        <v>4426947.53</v>
      </c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s="6" customFormat="1" ht="12.75">
      <c r="A9" s="47"/>
      <c r="B9" s="6" t="s">
        <v>478</v>
      </c>
      <c r="C9" s="6">
        <v>100049154</v>
      </c>
      <c r="D9" s="6" t="s">
        <v>372</v>
      </c>
      <c r="E9" s="6">
        <v>10945</v>
      </c>
      <c r="F9" s="41">
        <v>2231601539767</v>
      </c>
      <c r="G9" s="6" t="s">
        <v>508</v>
      </c>
      <c r="H9" s="6" t="s">
        <v>372</v>
      </c>
      <c r="I9" s="6" t="s">
        <v>503</v>
      </c>
      <c r="J9" s="6">
        <v>5900</v>
      </c>
      <c r="K9" s="6" t="s">
        <v>168</v>
      </c>
      <c r="M9" s="6">
        <v>0</v>
      </c>
      <c r="N9" s="6">
        <v>0</v>
      </c>
      <c r="O9" s="6">
        <v>0</v>
      </c>
      <c r="P9" s="6">
        <v>0</v>
      </c>
      <c r="Q9" s="6">
        <v>14800</v>
      </c>
      <c r="R9" s="6">
        <v>4800</v>
      </c>
      <c r="S9" s="6">
        <v>23600</v>
      </c>
      <c r="T9" s="6">
        <v>8000</v>
      </c>
      <c r="U9" s="6">
        <v>27200</v>
      </c>
      <c r="V9" s="6">
        <v>9200</v>
      </c>
      <c r="W9" s="6">
        <v>25200</v>
      </c>
      <c r="X9" s="6">
        <v>9600</v>
      </c>
      <c r="Y9" s="6">
        <v>31600</v>
      </c>
      <c r="Z9" s="6">
        <v>12400</v>
      </c>
      <c r="AA9" s="6">
        <v>27200</v>
      </c>
      <c r="AB9" s="6">
        <v>9600</v>
      </c>
      <c r="AC9" s="6">
        <v>26400</v>
      </c>
      <c r="AD9" s="6">
        <v>10000</v>
      </c>
      <c r="AE9" s="6">
        <v>25200</v>
      </c>
      <c r="AF9" s="6">
        <v>9600</v>
      </c>
      <c r="AG9" s="6">
        <v>23600</v>
      </c>
      <c r="AH9" s="6">
        <v>10000</v>
      </c>
      <c r="AI9" s="6">
        <v>23600</v>
      </c>
      <c r="AJ9" s="6">
        <v>9200</v>
      </c>
      <c r="AK9" s="6">
        <v>248400</v>
      </c>
      <c r="AL9" s="6">
        <v>92400</v>
      </c>
      <c r="AM9" s="29">
        <v>2157792</v>
      </c>
      <c r="AN9" s="34"/>
      <c r="AO9" s="29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6" customFormat="1" ht="12.75">
      <c r="A10" s="47"/>
      <c r="B10" s="6" t="s">
        <v>479</v>
      </c>
      <c r="C10" s="6">
        <v>100049154</v>
      </c>
      <c r="D10" s="6" t="s">
        <v>372</v>
      </c>
      <c r="E10" s="6">
        <v>42077</v>
      </c>
      <c r="F10" s="41">
        <v>2212801411544</v>
      </c>
      <c r="G10" s="6" t="s">
        <v>479</v>
      </c>
      <c r="H10" s="6" t="s">
        <v>480</v>
      </c>
      <c r="I10" s="6" t="s">
        <v>503</v>
      </c>
      <c r="J10" s="6">
        <v>100</v>
      </c>
      <c r="K10" s="6" t="s">
        <v>124</v>
      </c>
      <c r="M10" s="6">
        <v>20700</v>
      </c>
      <c r="N10" s="6">
        <v>6696</v>
      </c>
      <c r="O10" s="6">
        <v>19980</v>
      </c>
      <c r="P10" s="6">
        <v>4860</v>
      </c>
      <c r="Q10" s="6">
        <v>16356</v>
      </c>
      <c r="R10" s="6">
        <v>4263</v>
      </c>
      <c r="S10" s="6">
        <v>17499</v>
      </c>
      <c r="T10" s="6">
        <v>4449</v>
      </c>
      <c r="U10" s="6">
        <v>16542</v>
      </c>
      <c r="V10" s="6">
        <v>3429</v>
      </c>
      <c r="W10" s="6">
        <v>21699</v>
      </c>
      <c r="X10" s="6">
        <v>4161</v>
      </c>
      <c r="Y10" s="6">
        <v>17961</v>
      </c>
      <c r="Z10" s="6">
        <v>3561</v>
      </c>
      <c r="AA10" s="6">
        <v>16647</v>
      </c>
      <c r="AB10" s="6">
        <v>3033</v>
      </c>
      <c r="AC10" s="6">
        <v>18420</v>
      </c>
      <c r="AD10" s="6">
        <v>3900</v>
      </c>
      <c r="AE10" s="6">
        <v>19137</v>
      </c>
      <c r="AF10" s="6">
        <v>4710</v>
      </c>
      <c r="AG10" s="6">
        <v>13353</v>
      </c>
      <c r="AH10" s="6">
        <v>3249</v>
      </c>
      <c r="AI10" s="6">
        <v>17811</v>
      </c>
      <c r="AJ10" s="6">
        <v>4521</v>
      </c>
      <c r="AK10" s="6">
        <v>216105</v>
      </c>
      <c r="AL10" s="6">
        <v>50832</v>
      </c>
      <c r="AM10" s="29">
        <v>1795252</v>
      </c>
      <c r="AN10" s="34"/>
      <c r="AO10" s="29">
        <v>1942709.66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s="7" customFormat="1" ht="12.75">
      <c r="A11" s="8"/>
      <c r="B11" s="7" t="s">
        <v>327</v>
      </c>
      <c r="F11" s="42"/>
      <c r="M11" s="7">
        <f>SUM(M8:M10)</f>
        <v>38760</v>
      </c>
      <c r="N11" s="7">
        <f aca="true" t="shared" si="1" ref="N11:AM11">SUM(N8:N10)</f>
        <v>11406</v>
      </c>
      <c r="O11" s="7">
        <f t="shared" si="1"/>
        <v>37080</v>
      </c>
      <c r="P11" s="7">
        <f t="shared" si="1"/>
        <v>9750</v>
      </c>
      <c r="Q11" s="7">
        <f t="shared" si="1"/>
        <v>47266</v>
      </c>
      <c r="R11" s="7">
        <f t="shared" si="1"/>
        <v>13743</v>
      </c>
      <c r="S11" s="7">
        <f t="shared" si="1"/>
        <v>56789</v>
      </c>
      <c r="T11" s="7">
        <f t="shared" si="1"/>
        <v>16859</v>
      </c>
      <c r="U11" s="7">
        <f t="shared" si="1"/>
        <v>58262</v>
      </c>
      <c r="V11" s="7">
        <f t="shared" si="1"/>
        <v>15899</v>
      </c>
      <c r="W11" s="7">
        <f t="shared" si="1"/>
        <v>61689</v>
      </c>
      <c r="X11" s="7">
        <f t="shared" si="1"/>
        <v>16941</v>
      </c>
      <c r="Y11" s="7">
        <f t="shared" si="1"/>
        <v>66601</v>
      </c>
      <c r="Z11" s="7">
        <f t="shared" si="1"/>
        <v>19081</v>
      </c>
      <c r="AA11" s="7">
        <f t="shared" si="1"/>
        <v>58337</v>
      </c>
      <c r="AB11" s="7">
        <f t="shared" si="1"/>
        <v>15783</v>
      </c>
      <c r="AC11" s="7">
        <f t="shared" si="1"/>
        <v>58500</v>
      </c>
      <c r="AD11" s="7">
        <f t="shared" si="1"/>
        <v>16810</v>
      </c>
      <c r="AE11" s="7">
        <f t="shared" si="1"/>
        <v>58557</v>
      </c>
      <c r="AF11" s="7">
        <f t="shared" si="1"/>
        <v>18090</v>
      </c>
      <c r="AG11" s="7">
        <f t="shared" si="1"/>
        <v>51743</v>
      </c>
      <c r="AH11" s="7">
        <f t="shared" si="1"/>
        <v>17269</v>
      </c>
      <c r="AI11" s="7">
        <f t="shared" si="1"/>
        <v>56291</v>
      </c>
      <c r="AJ11" s="7">
        <f t="shared" si="1"/>
        <v>17711</v>
      </c>
      <c r="AK11" s="7">
        <f t="shared" si="1"/>
        <v>649875</v>
      </c>
      <c r="AL11" s="7">
        <f t="shared" si="1"/>
        <v>189342</v>
      </c>
      <c r="AM11" s="11">
        <f t="shared" si="1"/>
        <v>5856075</v>
      </c>
      <c r="AN11" s="35">
        <f>AO11/AM11</f>
        <v>1.0877007534910328</v>
      </c>
      <c r="AO11" s="11">
        <f>SUM(AO8:AO10)</f>
        <v>6369657.19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6" customFormat="1" ht="12.75">
      <c r="A12" s="47">
        <v>3</v>
      </c>
      <c r="B12" s="6" t="s">
        <v>481</v>
      </c>
      <c r="C12" s="6">
        <v>100498680</v>
      </c>
      <c r="D12" s="6" t="s">
        <v>372</v>
      </c>
      <c r="E12" s="6">
        <v>40392</v>
      </c>
      <c r="F12" s="41">
        <v>2212800842304</v>
      </c>
      <c r="G12" s="6" t="s">
        <v>481</v>
      </c>
      <c r="H12" s="6" t="s">
        <v>480</v>
      </c>
      <c r="I12" s="6" t="s">
        <v>503</v>
      </c>
      <c r="J12" s="6">
        <v>1500</v>
      </c>
      <c r="K12" s="6" t="s">
        <v>125</v>
      </c>
      <c r="M12" s="6">
        <v>35600</v>
      </c>
      <c r="N12" s="6">
        <v>17400</v>
      </c>
      <c r="O12" s="6">
        <v>39360</v>
      </c>
      <c r="P12" s="6">
        <v>21580</v>
      </c>
      <c r="Q12" s="6">
        <v>42160</v>
      </c>
      <c r="R12" s="6">
        <v>24740</v>
      </c>
      <c r="S12" s="6">
        <v>53760</v>
      </c>
      <c r="T12" s="6">
        <v>28360</v>
      </c>
      <c r="U12" s="6">
        <v>85220</v>
      </c>
      <c r="V12" s="6">
        <v>42580</v>
      </c>
      <c r="W12" s="6">
        <v>88480</v>
      </c>
      <c r="X12" s="6">
        <v>39700</v>
      </c>
      <c r="Y12" s="6">
        <v>78940</v>
      </c>
      <c r="Z12" s="6">
        <v>38100</v>
      </c>
      <c r="AA12" s="6">
        <v>72080</v>
      </c>
      <c r="AB12" s="6">
        <v>34640</v>
      </c>
      <c r="AC12" s="6">
        <v>77880</v>
      </c>
      <c r="AD12" s="6">
        <v>38900</v>
      </c>
      <c r="AE12" s="6">
        <v>66740</v>
      </c>
      <c r="AF12" s="6">
        <v>36560</v>
      </c>
      <c r="AG12" s="6">
        <v>50400</v>
      </c>
      <c r="AH12" s="6">
        <v>27260</v>
      </c>
      <c r="AI12" s="6">
        <v>53780</v>
      </c>
      <c r="AJ12" s="6">
        <v>31580</v>
      </c>
      <c r="AK12" s="6">
        <v>744400</v>
      </c>
      <c r="AL12" s="6">
        <v>381400</v>
      </c>
      <c r="AM12" s="29">
        <v>7877023</v>
      </c>
      <c r="AN12" s="34"/>
      <c r="AO12" s="29">
        <v>10352000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6" customFormat="1" ht="12.75">
      <c r="A13" s="47"/>
      <c r="B13" s="6" t="s">
        <v>481</v>
      </c>
      <c r="C13" s="6">
        <v>100498680</v>
      </c>
      <c r="D13" s="6" t="s">
        <v>372</v>
      </c>
      <c r="E13" s="6">
        <v>40392</v>
      </c>
      <c r="F13" s="41">
        <v>2212800842495</v>
      </c>
      <c r="G13" s="6" t="s">
        <v>481</v>
      </c>
      <c r="H13" s="6" t="s">
        <v>480</v>
      </c>
      <c r="I13" s="6" t="s">
        <v>283</v>
      </c>
      <c r="J13" s="6">
        <v>17</v>
      </c>
      <c r="K13" s="6" t="s">
        <v>126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29">
        <v>9533</v>
      </c>
      <c r="AN13" s="34"/>
      <c r="AO13" s="2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7" customFormat="1" ht="12.75">
      <c r="A14" s="8"/>
      <c r="B14" s="7" t="s">
        <v>327</v>
      </c>
      <c r="F14" s="42"/>
      <c r="M14" s="7">
        <f>SUM(M12:M13)</f>
        <v>35600</v>
      </c>
      <c r="N14" s="7">
        <f aca="true" t="shared" si="2" ref="N14:AM14">SUM(N12:N13)</f>
        <v>17400</v>
      </c>
      <c r="O14" s="7">
        <f t="shared" si="2"/>
        <v>39360</v>
      </c>
      <c r="P14" s="7">
        <f t="shared" si="2"/>
        <v>21580</v>
      </c>
      <c r="Q14" s="7">
        <f t="shared" si="2"/>
        <v>42160</v>
      </c>
      <c r="R14" s="7">
        <f t="shared" si="2"/>
        <v>24740</v>
      </c>
      <c r="S14" s="7">
        <f t="shared" si="2"/>
        <v>53760</v>
      </c>
      <c r="T14" s="7">
        <f t="shared" si="2"/>
        <v>28360</v>
      </c>
      <c r="U14" s="7">
        <f t="shared" si="2"/>
        <v>85220</v>
      </c>
      <c r="V14" s="7">
        <f t="shared" si="2"/>
        <v>42580</v>
      </c>
      <c r="W14" s="7">
        <f t="shared" si="2"/>
        <v>88480</v>
      </c>
      <c r="X14" s="7">
        <f t="shared" si="2"/>
        <v>39700</v>
      </c>
      <c r="Y14" s="7">
        <f t="shared" si="2"/>
        <v>78940</v>
      </c>
      <c r="Z14" s="7">
        <f t="shared" si="2"/>
        <v>38100</v>
      </c>
      <c r="AA14" s="7">
        <f t="shared" si="2"/>
        <v>72080</v>
      </c>
      <c r="AB14" s="7">
        <f t="shared" si="2"/>
        <v>34640</v>
      </c>
      <c r="AC14" s="7">
        <f t="shared" si="2"/>
        <v>77880</v>
      </c>
      <c r="AD14" s="7">
        <f t="shared" si="2"/>
        <v>38900</v>
      </c>
      <c r="AE14" s="7">
        <f t="shared" si="2"/>
        <v>66740</v>
      </c>
      <c r="AF14" s="7">
        <f t="shared" si="2"/>
        <v>36560</v>
      </c>
      <c r="AG14" s="7">
        <f t="shared" si="2"/>
        <v>50400</v>
      </c>
      <c r="AH14" s="7">
        <f t="shared" si="2"/>
        <v>27260</v>
      </c>
      <c r="AI14" s="7">
        <f t="shared" si="2"/>
        <v>53780</v>
      </c>
      <c r="AJ14" s="7">
        <f t="shared" si="2"/>
        <v>31580</v>
      </c>
      <c r="AK14" s="7">
        <f t="shared" si="2"/>
        <v>744400</v>
      </c>
      <c r="AL14" s="7">
        <f t="shared" si="2"/>
        <v>381400</v>
      </c>
      <c r="AM14" s="11">
        <f t="shared" si="2"/>
        <v>7886556</v>
      </c>
      <c r="AN14" s="35">
        <f>AO14/AM14</f>
        <v>1.312613515963115</v>
      </c>
      <c r="AO14" s="11">
        <f>SUM(AO12:AO13)</f>
        <v>10352000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6" customFormat="1" ht="12.75">
      <c r="A15" s="47">
        <v>4</v>
      </c>
      <c r="B15" s="6" t="s">
        <v>482</v>
      </c>
      <c r="C15" s="6">
        <v>100499924</v>
      </c>
      <c r="D15" s="6" t="s">
        <v>372</v>
      </c>
      <c r="E15" s="6">
        <v>40003</v>
      </c>
      <c r="F15" s="41">
        <v>2212801563565</v>
      </c>
      <c r="G15" s="6" t="s">
        <v>509</v>
      </c>
      <c r="H15" s="6" t="s">
        <v>480</v>
      </c>
      <c r="I15" s="6" t="s">
        <v>283</v>
      </c>
      <c r="J15" s="6">
        <v>11</v>
      </c>
      <c r="K15" s="6" t="s">
        <v>126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469</v>
      </c>
      <c r="AF15" s="6">
        <v>264</v>
      </c>
      <c r="AG15" s="6">
        <v>153</v>
      </c>
      <c r="AH15" s="6">
        <v>63</v>
      </c>
      <c r="AI15" s="6">
        <v>152</v>
      </c>
      <c r="AJ15" s="6">
        <v>58</v>
      </c>
      <c r="AK15" s="6">
        <v>774</v>
      </c>
      <c r="AL15" s="6">
        <v>385</v>
      </c>
      <c r="AM15" s="29">
        <v>7780</v>
      </c>
      <c r="AN15" s="34"/>
      <c r="AO15" s="29">
        <v>83485461.88</v>
      </c>
      <c r="AP15" s="36"/>
      <c r="AQ15" s="36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6" customFormat="1" ht="12.75">
      <c r="A16" s="47"/>
      <c r="B16" s="6" t="s">
        <v>482</v>
      </c>
      <c r="C16" s="6">
        <v>100499924</v>
      </c>
      <c r="D16" s="6" t="s">
        <v>372</v>
      </c>
      <c r="E16" s="6">
        <v>40003</v>
      </c>
      <c r="F16" s="41">
        <v>2212800755339</v>
      </c>
      <c r="G16" s="6" t="s">
        <v>510</v>
      </c>
      <c r="H16" s="6" t="s">
        <v>480</v>
      </c>
      <c r="I16" s="6" t="s">
        <v>503</v>
      </c>
      <c r="J16" s="6">
        <v>800</v>
      </c>
      <c r="K16" s="6" t="s">
        <v>126</v>
      </c>
      <c r="M16" s="6">
        <v>540</v>
      </c>
      <c r="N16" s="6">
        <v>240</v>
      </c>
      <c r="O16" s="6">
        <v>0</v>
      </c>
      <c r="P16" s="6">
        <v>0</v>
      </c>
      <c r="Q16" s="6">
        <v>1644</v>
      </c>
      <c r="R16" s="6">
        <v>324</v>
      </c>
      <c r="S16" s="6">
        <v>0</v>
      </c>
      <c r="T16" s="6">
        <v>156</v>
      </c>
      <c r="U16" s="6">
        <v>384</v>
      </c>
      <c r="V16" s="6">
        <v>540</v>
      </c>
      <c r="W16" s="6">
        <v>948</v>
      </c>
      <c r="X16" s="6">
        <v>516</v>
      </c>
      <c r="Y16" s="6">
        <v>1140</v>
      </c>
      <c r="Z16" s="6">
        <v>612</v>
      </c>
      <c r="AA16" s="6">
        <v>1032</v>
      </c>
      <c r="AB16" s="6">
        <v>552</v>
      </c>
      <c r="AC16" s="6">
        <v>888</v>
      </c>
      <c r="AD16" s="6">
        <v>480</v>
      </c>
      <c r="AE16" s="6">
        <v>204</v>
      </c>
      <c r="AF16" s="6">
        <v>132</v>
      </c>
      <c r="AG16" s="6">
        <v>384</v>
      </c>
      <c r="AH16" s="6">
        <v>228</v>
      </c>
      <c r="AI16" s="6">
        <v>115668</v>
      </c>
      <c r="AJ16" s="6">
        <v>61668</v>
      </c>
      <c r="AK16" s="6">
        <v>122832</v>
      </c>
      <c r="AL16" s="6">
        <v>65448</v>
      </c>
      <c r="AM16" s="29">
        <v>1131353</v>
      </c>
      <c r="AN16" s="34"/>
      <c r="AO16" s="29"/>
      <c r="AP16" s="36"/>
      <c r="AQ16" s="3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s="6" customFormat="1" ht="12.75">
      <c r="A17" s="47"/>
      <c r="B17" s="6" t="s">
        <v>482</v>
      </c>
      <c r="C17" s="6">
        <v>100499924</v>
      </c>
      <c r="D17" s="6" t="s">
        <v>372</v>
      </c>
      <c r="E17" s="6">
        <v>40003</v>
      </c>
      <c r="F17" s="41">
        <v>2212800755410</v>
      </c>
      <c r="G17" s="6" t="s">
        <v>511</v>
      </c>
      <c r="H17" s="6" t="s">
        <v>480</v>
      </c>
      <c r="I17" s="6" t="s">
        <v>503</v>
      </c>
      <c r="J17" s="6">
        <v>320</v>
      </c>
      <c r="K17" s="6" t="s">
        <v>126</v>
      </c>
      <c r="M17" s="6">
        <v>26235</v>
      </c>
      <c r="N17" s="6">
        <v>11595</v>
      </c>
      <c r="O17" s="6">
        <v>32655</v>
      </c>
      <c r="P17" s="6">
        <v>13680</v>
      </c>
      <c r="Q17" s="6">
        <v>35160</v>
      </c>
      <c r="R17" s="6">
        <v>14580</v>
      </c>
      <c r="S17" s="6">
        <v>48030</v>
      </c>
      <c r="T17" s="6">
        <v>18285</v>
      </c>
      <c r="U17" s="6">
        <v>62580</v>
      </c>
      <c r="V17" s="6">
        <v>21315</v>
      </c>
      <c r="W17" s="6">
        <v>56055</v>
      </c>
      <c r="X17" s="6">
        <v>17850</v>
      </c>
      <c r="Y17" s="6">
        <v>62685</v>
      </c>
      <c r="Z17" s="6">
        <v>21690</v>
      </c>
      <c r="AA17" s="6">
        <v>53295</v>
      </c>
      <c r="AB17" s="6">
        <v>17070</v>
      </c>
      <c r="AC17" s="6">
        <v>64185</v>
      </c>
      <c r="AD17" s="6">
        <v>20505</v>
      </c>
      <c r="AE17" s="6">
        <v>47265</v>
      </c>
      <c r="AF17" s="6">
        <v>16650</v>
      </c>
      <c r="AG17" s="6">
        <v>32085</v>
      </c>
      <c r="AH17" s="6">
        <v>14430</v>
      </c>
      <c r="AI17" s="6">
        <v>31605</v>
      </c>
      <c r="AJ17" s="6">
        <v>13215</v>
      </c>
      <c r="AK17" s="6">
        <v>551835</v>
      </c>
      <c r="AL17" s="6">
        <v>200865</v>
      </c>
      <c r="AM17" s="29">
        <v>5738290</v>
      </c>
      <c r="AN17" s="34"/>
      <c r="AO17" s="29"/>
      <c r="AP17" s="36"/>
      <c r="AQ17" s="36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6" customFormat="1" ht="12.75">
      <c r="A18" s="47"/>
      <c r="B18" s="6" t="s">
        <v>482</v>
      </c>
      <c r="C18" s="6">
        <v>100499924</v>
      </c>
      <c r="D18" s="6" t="s">
        <v>372</v>
      </c>
      <c r="E18" s="6">
        <v>40003</v>
      </c>
      <c r="F18" s="41">
        <v>2212800755509</v>
      </c>
      <c r="G18" s="6" t="s">
        <v>512</v>
      </c>
      <c r="H18" s="6" t="s">
        <v>480</v>
      </c>
      <c r="I18" s="6" t="s">
        <v>503</v>
      </c>
      <c r="J18" s="6">
        <v>115</v>
      </c>
      <c r="K18" s="6" t="s">
        <v>126</v>
      </c>
      <c r="M18" s="6">
        <v>7244</v>
      </c>
      <c r="N18" s="6">
        <v>3216</v>
      </c>
      <c r="O18" s="6">
        <v>24476</v>
      </c>
      <c r="P18" s="6">
        <v>2756</v>
      </c>
      <c r="Q18" s="6">
        <v>14796</v>
      </c>
      <c r="R18" s="6">
        <v>2776</v>
      </c>
      <c r="S18" s="6">
        <v>22024</v>
      </c>
      <c r="T18" s="6">
        <v>3040</v>
      </c>
      <c r="U18" s="6">
        <v>22368</v>
      </c>
      <c r="V18" s="6">
        <v>3280</v>
      </c>
      <c r="W18" s="6">
        <v>10900</v>
      </c>
      <c r="X18" s="6">
        <v>3160</v>
      </c>
      <c r="Y18" s="6">
        <v>16656</v>
      </c>
      <c r="Z18" s="6">
        <v>3796</v>
      </c>
      <c r="AA18" s="6">
        <v>14976</v>
      </c>
      <c r="AB18" s="6">
        <v>2788</v>
      </c>
      <c r="AC18" s="6">
        <v>12016</v>
      </c>
      <c r="AD18" s="6">
        <v>2984</v>
      </c>
      <c r="AE18" s="6">
        <v>16024</v>
      </c>
      <c r="AF18" s="6">
        <v>3700</v>
      </c>
      <c r="AG18" s="6">
        <v>21352</v>
      </c>
      <c r="AH18" s="6">
        <v>7192</v>
      </c>
      <c r="AI18" s="6">
        <v>17744</v>
      </c>
      <c r="AJ18" s="6">
        <v>3392</v>
      </c>
      <c r="AK18" s="6">
        <v>200576</v>
      </c>
      <c r="AL18" s="6">
        <v>42080</v>
      </c>
      <c r="AM18" s="29">
        <v>3439646</v>
      </c>
      <c r="AN18" s="34"/>
      <c r="AO18" s="29"/>
      <c r="AP18" s="36"/>
      <c r="AQ18" s="36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s="6" customFormat="1" ht="12.75">
      <c r="A19" s="47"/>
      <c r="B19" s="6" t="s">
        <v>482</v>
      </c>
      <c r="C19" s="6">
        <v>100499924</v>
      </c>
      <c r="D19" s="6" t="s">
        <v>372</v>
      </c>
      <c r="E19" s="6">
        <v>40003</v>
      </c>
      <c r="F19" s="41">
        <v>2212800755681</v>
      </c>
      <c r="G19" s="6" t="s">
        <v>513</v>
      </c>
      <c r="H19" s="6" t="s">
        <v>480</v>
      </c>
      <c r="I19" s="6" t="s">
        <v>503</v>
      </c>
      <c r="J19" s="6">
        <v>3200</v>
      </c>
      <c r="K19" s="6" t="s">
        <v>125</v>
      </c>
      <c r="M19" s="6">
        <v>480560</v>
      </c>
      <c r="N19" s="6">
        <v>252624</v>
      </c>
      <c r="O19" s="6">
        <v>456208</v>
      </c>
      <c r="P19" s="6">
        <v>226320</v>
      </c>
      <c r="Q19" s="6">
        <v>473392</v>
      </c>
      <c r="R19" s="6">
        <v>234656</v>
      </c>
      <c r="S19" s="6">
        <v>533824</v>
      </c>
      <c r="T19" s="6">
        <v>275040</v>
      </c>
      <c r="U19" s="6">
        <v>472512</v>
      </c>
      <c r="V19" s="6">
        <v>238944</v>
      </c>
      <c r="W19" s="6">
        <v>522192</v>
      </c>
      <c r="X19" s="6">
        <v>260336</v>
      </c>
      <c r="Y19" s="6">
        <v>546048</v>
      </c>
      <c r="Z19" s="6">
        <v>268688</v>
      </c>
      <c r="AA19" s="6">
        <v>452704</v>
      </c>
      <c r="AB19" s="6">
        <v>225200</v>
      </c>
      <c r="AC19" s="6">
        <v>449888</v>
      </c>
      <c r="AD19" s="6">
        <v>219728</v>
      </c>
      <c r="AE19" s="6">
        <v>463024</v>
      </c>
      <c r="AF19" s="6">
        <v>258224</v>
      </c>
      <c r="AG19" s="6">
        <v>513200</v>
      </c>
      <c r="AH19" s="6">
        <v>255536</v>
      </c>
      <c r="AI19" s="6">
        <v>552608</v>
      </c>
      <c r="AJ19" s="6">
        <v>261616</v>
      </c>
      <c r="AK19" s="6">
        <v>5916160</v>
      </c>
      <c r="AL19" s="6">
        <v>2976912</v>
      </c>
      <c r="AM19" s="29">
        <v>54634088</v>
      </c>
      <c r="AN19" s="34"/>
      <c r="AO19" s="29"/>
      <c r="AP19" s="36"/>
      <c r="AQ19" s="36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6" customFormat="1" ht="12.75">
      <c r="A20" s="47"/>
      <c r="B20" s="6" t="s">
        <v>482</v>
      </c>
      <c r="C20" s="6">
        <v>100499924</v>
      </c>
      <c r="D20" s="6" t="s">
        <v>372</v>
      </c>
      <c r="E20" s="6">
        <v>40003</v>
      </c>
      <c r="F20" s="41">
        <v>2212800755762</v>
      </c>
      <c r="G20" s="6" t="s">
        <v>514</v>
      </c>
      <c r="H20" s="6" t="s">
        <v>480</v>
      </c>
      <c r="I20" s="6" t="s">
        <v>503</v>
      </c>
      <c r="J20" s="6">
        <v>228</v>
      </c>
      <c r="K20" s="6" t="s">
        <v>125</v>
      </c>
      <c r="M20" s="6">
        <v>10785</v>
      </c>
      <c r="N20" s="6">
        <v>5730</v>
      </c>
      <c r="O20" s="6">
        <v>5805</v>
      </c>
      <c r="P20" s="6">
        <v>4050</v>
      </c>
      <c r="Q20" s="6">
        <v>9120</v>
      </c>
      <c r="R20" s="6">
        <v>5280</v>
      </c>
      <c r="S20" s="6">
        <v>12075</v>
      </c>
      <c r="T20" s="6">
        <v>7950</v>
      </c>
      <c r="U20" s="6">
        <v>16140</v>
      </c>
      <c r="V20" s="6">
        <v>6405</v>
      </c>
      <c r="W20" s="6">
        <v>22380</v>
      </c>
      <c r="X20" s="6">
        <v>6765</v>
      </c>
      <c r="Y20" s="6">
        <v>27390</v>
      </c>
      <c r="Z20" s="6">
        <v>13110</v>
      </c>
      <c r="AA20" s="6">
        <v>28050</v>
      </c>
      <c r="AB20" s="6">
        <v>16140</v>
      </c>
      <c r="AC20" s="6">
        <v>18735</v>
      </c>
      <c r="AD20" s="6">
        <v>7560</v>
      </c>
      <c r="AE20" s="6">
        <v>17505</v>
      </c>
      <c r="AF20" s="6">
        <v>11445</v>
      </c>
      <c r="AG20" s="6">
        <v>11070</v>
      </c>
      <c r="AH20" s="6">
        <v>6780</v>
      </c>
      <c r="AI20" s="6">
        <v>11820</v>
      </c>
      <c r="AJ20" s="6">
        <v>6930</v>
      </c>
      <c r="AK20" s="6">
        <v>190875</v>
      </c>
      <c r="AL20" s="6">
        <v>98145</v>
      </c>
      <c r="AM20" s="29">
        <v>2067657</v>
      </c>
      <c r="AN20" s="34"/>
      <c r="AO20" s="29"/>
      <c r="AP20" s="36"/>
      <c r="AQ20" s="36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6" customFormat="1" ht="12.75">
      <c r="A21" s="47"/>
      <c r="B21" s="6" t="s">
        <v>482</v>
      </c>
      <c r="C21" s="6">
        <v>100499924</v>
      </c>
      <c r="D21" s="6" t="s">
        <v>372</v>
      </c>
      <c r="E21" s="6">
        <v>40003</v>
      </c>
      <c r="F21" s="41">
        <v>2212800755843</v>
      </c>
      <c r="G21" s="6" t="s">
        <v>515</v>
      </c>
      <c r="H21" s="6" t="s">
        <v>480</v>
      </c>
      <c r="I21" s="6" t="s">
        <v>283</v>
      </c>
      <c r="J21" s="6">
        <v>17</v>
      </c>
      <c r="K21" s="6" t="s">
        <v>126</v>
      </c>
      <c r="M21" s="6">
        <v>2520</v>
      </c>
      <c r="N21" s="6">
        <v>2070</v>
      </c>
      <c r="O21" s="6">
        <v>2610</v>
      </c>
      <c r="P21" s="6">
        <v>1770</v>
      </c>
      <c r="Q21" s="6">
        <v>2370</v>
      </c>
      <c r="R21" s="6">
        <v>3000</v>
      </c>
      <c r="S21" s="6">
        <v>1680</v>
      </c>
      <c r="T21" s="6">
        <v>4980</v>
      </c>
      <c r="U21" s="6">
        <v>3390</v>
      </c>
      <c r="V21" s="6">
        <v>4770</v>
      </c>
      <c r="W21" s="6">
        <v>3420</v>
      </c>
      <c r="X21" s="6">
        <v>4740</v>
      </c>
      <c r="Y21" s="6">
        <v>8040</v>
      </c>
      <c r="Z21" s="6">
        <v>4770</v>
      </c>
      <c r="AA21" s="6">
        <v>5100</v>
      </c>
      <c r="AB21" s="6">
        <v>4170</v>
      </c>
      <c r="AC21" s="6">
        <v>2580</v>
      </c>
      <c r="AD21" s="6">
        <v>7590</v>
      </c>
      <c r="AE21" s="6">
        <v>450</v>
      </c>
      <c r="AF21" s="6">
        <v>6300</v>
      </c>
      <c r="AG21" s="6">
        <v>0</v>
      </c>
      <c r="AH21" s="6">
        <v>5280</v>
      </c>
      <c r="AI21" s="6">
        <v>150</v>
      </c>
      <c r="AJ21" s="6">
        <v>4440</v>
      </c>
      <c r="AK21" s="6">
        <v>32310</v>
      </c>
      <c r="AL21" s="6">
        <v>53880</v>
      </c>
      <c r="AM21" s="29">
        <v>789001</v>
      </c>
      <c r="AN21" s="34"/>
      <c r="AO21" s="29"/>
      <c r="AP21" s="36"/>
      <c r="AQ21" s="36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6" customFormat="1" ht="12.75">
      <c r="A22" s="47"/>
      <c r="B22" s="6" t="s">
        <v>482</v>
      </c>
      <c r="C22" s="6">
        <v>100499924</v>
      </c>
      <c r="D22" s="6" t="s">
        <v>372</v>
      </c>
      <c r="E22" s="6">
        <v>40003</v>
      </c>
      <c r="F22" s="41">
        <v>2212800756068</v>
      </c>
      <c r="G22" s="6" t="s">
        <v>516</v>
      </c>
      <c r="H22" s="6" t="s">
        <v>480</v>
      </c>
      <c r="I22" s="6" t="s">
        <v>283</v>
      </c>
      <c r="J22" s="6">
        <v>17</v>
      </c>
      <c r="K22" s="6" t="s">
        <v>126</v>
      </c>
      <c r="M22" s="6">
        <v>166</v>
      </c>
      <c r="N22" s="6">
        <v>0</v>
      </c>
      <c r="O22" s="6">
        <v>118</v>
      </c>
      <c r="P22" s="6">
        <v>0</v>
      </c>
      <c r="Q22" s="6">
        <v>119</v>
      </c>
      <c r="R22" s="6">
        <v>0</v>
      </c>
      <c r="S22" s="6">
        <v>127</v>
      </c>
      <c r="T22" s="6">
        <v>0</v>
      </c>
      <c r="U22" s="6">
        <v>185</v>
      </c>
      <c r="V22" s="6">
        <v>0</v>
      </c>
      <c r="W22" s="6">
        <v>151</v>
      </c>
      <c r="X22" s="6">
        <v>0</v>
      </c>
      <c r="Y22" s="6">
        <v>95</v>
      </c>
      <c r="Z22" s="6">
        <v>0</v>
      </c>
      <c r="AA22" s="6">
        <v>218</v>
      </c>
      <c r="AB22" s="6">
        <v>0</v>
      </c>
      <c r="AC22" s="6">
        <v>219</v>
      </c>
      <c r="AD22" s="6">
        <v>0</v>
      </c>
      <c r="AE22" s="6">
        <v>275</v>
      </c>
      <c r="AF22" s="6">
        <v>0</v>
      </c>
      <c r="AG22" s="6">
        <v>191</v>
      </c>
      <c r="AH22" s="6">
        <v>0</v>
      </c>
      <c r="AI22" s="6">
        <v>232</v>
      </c>
      <c r="AJ22" s="6">
        <v>0</v>
      </c>
      <c r="AK22" s="6">
        <v>2096</v>
      </c>
      <c r="AL22" s="6">
        <v>0</v>
      </c>
      <c r="AM22" s="29">
        <v>20600</v>
      </c>
      <c r="AN22" s="34"/>
      <c r="AO22" s="29"/>
      <c r="AP22" s="36"/>
      <c r="AQ22" s="36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s="6" customFormat="1" ht="12.75">
      <c r="A23" s="47"/>
      <c r="B23" s="6" t="s">
        <v>482</v>
      </c>
      <c r="C23" s="6">
        <v>100499924</v>
      </c>
      <c r="D23" s="6" t="s">
        <v>372</v>
      </c>
      <c r="E23" s="6">
        <v>40003</v>
      </c>
      <c r="F23" s="41">
        <v>2212800756149</v>
      </c>
      <c r="G23" s="6" t="s">
        <v>516</v>
      </c>
      <c r="H23" s="6" t="s">
        <v>480</v>
      </c>
      <c r="I23" s="6" t="s">
        <v>283</v>
      </c>
      <c r="J23" s="6">
        <v>17</v>
      </c>
      <c r="K23" s="6" t="s">
        <v>126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200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200</v>
      </c>
      <c r="AL23" s="6">
        <v>0</v>
      </c>
      <c r="AM23" s="29">
        <v>10586</v>
      </c>
      <c r="AN23" s="34"/>
      <c r="AO23" s="29"/>
      <c r="AP23" s="36"/>
      <c r="AQ23" s="36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6" customFormat="1" ht="12.75">
      <c r="A24" s="47"/>
      <c r="B24" s="6" t="s">
        <v>391</v>
      </c>
      <c r="C24" s="6">
        <v>100499924</v>
      </c>
      <c r="D24" s="6" t="s">
        <v>372</v>
      </c>
      <c r="E24" s="6">
        <v>45074</v>
      </c>
      <c r="F24" s="41">
        <v>2232600983362</v>
      </c>
      <c r="G24" s="6" t="s">
        <v>517</v>
      </c>
      <c r="H24" s="6" t="s">
        <v>392</v>
      </c>
      <c r="I24" s="6" t="s">
        <v>503</v>
      </c>
      <c r="J24" s="6">
        <v>500</v>
      </c>
      <c r="K24" s="6" t="s">
        <v>126</v>
      </c>
      <c r="M24" s="6">
        <v>828</v>
      </c>
      <c r="N24" s="6">
        <v>0</v>
      </c>
      <c r="O24" s="6">
        <v>0</v>
      </c>
      <c r="P24" s="6">
        <v>0</v>
      </c>
      <c r="Q24" s="6">
        <v>834</v>
      </c>
      <c r="R24" s="6">
        <v>0</v>
      </c>
      <c r="S24" s="6">
        <v>1932</v>
      </c>
      <c r="T24" s="6">
        <v>0</v>
      </c>
      <c r="U24" s="6">
        <v>3144</v>
      </c>
      <c r="V24" s="6">
        <v>0</v>
      </c>
      <c r="W24" s="6">
        <v>2700</v>
      </c>
      <c r="X24" s="6">
        <v>0</v>
      </c>
      <c r="Y24" s="6">
        <v>2844</v>
      </c>
      <c r="Z24" s="6">
        <v>0</v>
      </c>
      <c r="AA24" s="6">
        <v>2412</v>
      </c>
      <c r="AB24" s="6">
        <v>0</v>
      </c>
      <c r="AC24" s="6">
        <v>2664</v>
      </c>
      <c r="AD24" s="6">
        <v>0</v>
      </c>
      <c r="AE24" s="6">
        <v>1242</v>
      </c>
      <c r="AF24" s="6">
        <v>0</v>
      </c>
      <c r="AG24" s="6">
        <v>1032</v>
      </c>
      <c r="AH24" s="6">
        <v>0</v>
      </c>
      <c r="AI24" s="6">
        <v>474</v>
      </c>
      <c r="AJ24" s="6">
        <v>0</v>
      </c>
      <c r="AK24" s="6">
        <v>20106</v>
      </c>
      <c r="AL24" s="6">
        <v>0</v>
      </c>
      <c r="AM24" s="29">
        <v>198395</v>
      </c>
      <c r="AN24" s="34"/>
      <c r="AO24" s="29">
        <v>263135.53</v>
      </c>
      <c r="AP24" s="36"/>
      <c r="AQ24" s="36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s="7" customFormat="1" ht="12.75">
      <c r="A25" s="8"/>
      <c r="B25" s="7" t="s">
        <v>327</v>
      </c>
      <c r="F25" s="42"/>
      <c r="M25" s="7">
        <f>SUM(M15:M24)</f>
        <v>528878</v>
      </c>
      <c r="N25" s="7">
        <f aca="true" t="shared" si="3" ref="N25:AM25">SUM(N15:N24)</f>
        <v>275475</v>
      </c>
      <c r="O25" s="7">
        <f t="shared" si="3"/>
        <v>521872</v>
      </c>
      <c r="P25" s="7">
        <f t="shared" si="3"/>
        <v>248576</v>
      </c>
      <c r="Q25" s="7">
        <f t="shared" si="3"/>
        <v>537435</v>
      </c>
      <c r="R25" s="7">
        <f t="shared" si="3"/>
        <v>260616</v>
      </c>
      <c r="S25" s="7">
        <f t="shared" si="3"/>
        <v>619692</v>
      </c>
      <c r="T25" s="7">
        <f t="shared" si="3"/>
        <v>309451</v>
      </c>
      <c r="U25" s="7">
        <f t="shared" si="3"/>
        <v>580703</v>
      </c>
      <c r="V25" s="7">
        <f t="shared" si="3"/>
        <v>275254</v>
      </c>
      <c r="W25" s="7">
        <f t="shared" si="3"/>
        <v>618746</v>
      </c>
      <c r="X25" s="7">
        <f t="shared" si="3"/>
        <v>293367</v>
      </c>
      <c r="Y25" s="7">
        <f t="shared" si="3"/>
        <v>665098</v>
      </c>
      <c r="Z25" s="7">
        <f t="shared" si="3"/>
        <v>312666</v>
      </c>
      <c r="AA25" s="7">
        <f t="shared" si="3"/>
        <v>557787</v>
      </c>
      <c r="AB25" s="7">
        <f t="shared" si="3"/>
        <v>265920</v>
      </c>
      <c r="AC25" s="7">
        <f t="shared" si="3"/>
        <v>551175</v>
      </c>
      <c r="AD25" s="7">
        <f t="shared" si="3"/>
        <v>258847</v>
      </c>
      <c r="AE25" s="7">
        <f t="shared" si="3"/>
        <v>546458</v>
      </c>
      <c r="AF25" s="7">
        <f t="shared" si="3"/>
        <v>296715</v>
      </c>
      <c r="AG25" s="7">
        <f t="shared" si="3"/>
        <v>579467</v>
      </c>
      <c r="AH25" s="7">
        <f t="shared" si="3"/>
        <v>289509</v>
      </c>
      <c r="AI25" s="7">
        <f t="shared" si="3"/>
        <v>730453</v>
      </c>
      <c r="AJ25" s="7">
        <f t="shared" si="3"/>
        <v>351319</v>
      </c>
      <c r="AK25" s="7">
        <f t="shared" si="3"/>
        <v>7037764</v>
      </c>
      <c r="AL25" s="7">
        <f t="shared" si="3"/>
        <v>3437715</v>
      </c>
      <c r="AM25" s="11">
        <f t="shared" si="3"/>
        <v>68037396</v>
      </c>
      <c r="AN25" s="35">
        <f>AO25/AM25</f>
        <v>1.230920087094456</v>
      </c>
      <c r="AO25" s="11">
        <f>SUM(AO15:AO24)</f>
        <v>83748597.41</v>
      </c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6" customFormat="1" ht="12.75">
      <c r="A26" s="47">
        <v>5</v>
      </c>
      <c r="B26" s="6" t="s">
        <v>483</v>
      </c>
      <c r="C26" s="6">
        <v>100500644</v>
      </c>
      <c r="D26" s="6" t="s">
        <v>372</v>
      </c>
      <c r="E26" s="6">
        <v>40002</v>
      </c>
      <c r="F26" s="41">
        <v>2212800744647</v>
      </c>
      <c r="G26" s="6" t="s">
        <v>518</v>
      </c>
      <c r="H26" s="6" t="s">
        <v>480</v>
      </c>
      <c r="I26" s="6" t="s">
        <v>283</v>
      </c>
      <c r="J26" s="6">
        <v>17</v>
      </c>
      <c r="K26" s="6" t="s">
        <v>126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29">
        <v>66121</v>
      </c>
      <c r="AN26" s="34"/>
      <c r="AO26" s="29">
        <v>2793263.65</v>
      </c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6" customFormat="1" ht="12.75">
      <c r="A27" s="47"/>
      <c r="B27" s="6" t="s">
        <v>483</v>
      </c>
      <c r="C27" s="6">
        <v>100500644</v>
      </c>
      <c r="D27" s="6" t="s">
        <v>372</v>
      </c>
      <c r="E27" s="6">
        <v>40002</v>
      </c>
      <c r="F27" s="41">
        <v>2212801334701</v>
      </c>
      <c r="G27" s="6" t="s">
        <v>519</v>
      </c>
      <c r="H27" s="6" t="s">
        <v>480</v>
      </c>
      <c r="I27" s="6" t="s">
        <v>283</v>
      </c>
      <c r="J27" s="6">
        <v>17</v>
      </c>
      <c r="K27" s="6" t="s">
        <v>126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29">
        <v>20124</v>
      </c>
      <c r="AN27" s="34"/>
      <c r="AO27" s="29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6" customFormat="1" ht="12.75">
      <c r="A28" s="47"/>
      <c r="B28" s="6" t="s">
        <v>483</v>
      </c>
      <c r="C28" s="6">
        <v>100500644</v>
      </c>
      <c r="D28" s="6" t="s">
        <v>372</v>
      </c>
      <c r="E28" s="6">
        <v>40002</v>
      </c>
      <c r="F28" s="41">
        <v>2212801551800</v>
      </c>
      <c r="G28" s="6" t="s">
        <v>520</v>
      </c>
      <c r="H28" s="6" t="s">
        <v>480</v>
      </c>
      <c r="I28" s="6" t="s">
        <v>283</v>
      </c>
      <c r="J28" s="6">
        <v>17</v>
      </c>
      <c r="K28" s="6" t="s">
        <v>126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193</v>
      </c>
      <c r="V28" s="6">
        <v>48</v>
      </c>
      <c r="W28" s="6">
        <v>1274</v>
      </c>
      <c r="X28" s="6">
        <v>634</v>
      </c>
      <c r="Y28" s="6">
        <v>925</v>
      </c>
      <c r="Z28" s="6">
        <v>469</v>
      </c>
      <c r="AA28" s="6">
        <v>850</v>
      </c>
      <c r="AB28" s="6">
        <v>420</v>
      </c>
      <c r="AC28" s="6">
        <v>906</v>
      </c>
      <c r="AD28" s="6">
        <v>245</v>
      </c>
      <c r="AE28" s="6">
        <v>433</v>
      </c>
      <c r="AF28" s="6">
        <v>21</v>
      </c>
      <c r="AG28" s="6">
        <v>0</v>
      </c>
      <c r="AH28" s="6">
        <v>0</v>
      </c>
      <c r="AI28" s="6">
        <v>0</v>
      </c>
      <c r="AJ28" s="6">
        <v>0</v>
      </c>
      <c r="AK28" s="6">
        <v>4581</v>
      </c>
      <c r="AL28" s="6">
        <v>1837</v>
      </c>
      <c r="AM28" s="29">
        <v>48561</v>
      </c>
      <c r="AN28" s="34"/>
      <c r="AO28" s="29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6" customFormat="1" ht="12.75">
      <c r="A29" s="47"/>
      <c r="B29" s="6" t="s">
        <v>483</v>
      </c>
      <c r="C29" s="6">
        <v>100500644</v>
      </c>
      <c r="D29" s="6" t="s">
        <v>372</v>
      </c>
      <c r="E29" s="6">
        <v>40002</v>
      </c>
      <c r="F29" s="41">
        <v>2212801555112</v>
      </c>
      <c r="G29" s="6" t="s">
        <v>521</v>
      </c>
      <c r="H29" s="6" t="s">
        <v>480</v>
      </c>
      <c r="I29" s="6" t="s">
        <v>283</v>
      </c>
      <c r="J29" s="6">
        <v>11</v>
      </c>
      <c r="K29" s="6" t="s">
        <v>126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49</v>
      </c>
      <c r="X29" s="6">
        <v>22</v>
      </c>
      <c r="Y29" s="6">
        <v>607</v>
      </c>
      <c r="Z29" s="6">
        <v>71</v>
      </c>
      <c r="AA29" s="6">
        <v>700</v>
      </c>
      <c r="AB29" s="6">
        <v>151</v>
      </c>
      <c r="AC29" s="6">
        <v>655</v>
      </c>
      <c r="AD29" s="6">
        <v>0</v>
      </c>
      <c r="AE29" s="6">
        <v>0</v>
      </c>
      <c r="AF29" s="6">
        <v>0</v>
      </c>
      <c r="AG29" s="6">
        <v>400</v>
      </c>
      <c r="AH29" s="6">
        <v>0</v>
      </c>
      <c r="AI29" s="6">
        <v>0</v>
      </c>
      <c r="AJ29" s="6">
        <v>0</v>
      </c>
      <c r="AK29" s="6">
        <v>2411</v>
      </c>
      <c r="AL29" s="6">
        <v>244</v>
      </c>
      <c r="AM29" s="29">
        <v>20893</v>
      </c>
      <c r="AN29" s="34"/>
      <c r="AO29" s="29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6" customFormat="1" ht="12.75">
      <c r="A30" s="47"/>
      <c r="B30" s="6" t="s">
        <v>483</v>
      </c>
      <c r="C30" s="6">
        <v>100500644</v>
      </c>
      <c r="D30" s="6" t="s">
        <v>372</v>
      </c>
      <c r="E30" s="6">
        <v>40002</v>
      </c>
      <c r="F30" s="41">
        <v>2212800747824</v>
      </c>
      <c r="G30" s="6" t="s">
        <v>522</v>
      </c>
      <c r="H30" s="6" t="s">
        <v>480</v>
      </c>
      <c r="I30" s="6" t="s">
        <v>283</v>
      </c>
      <c r="J30" s="6">
        <v>17</v>
      </c>
      <c r="K30" s="6" t="s">
        <v>126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245</v>
      </c>
      <c r="T30" s="6">
        <v>154</v>
      </c>
      <c r="U30" s="6">
        <v>173</v>
      </c>
      <c r="V30" s="6">
        <v>118</v>
      </c>
      <c r="W30" s="6">
        <v>253</v>
      </c>
      <c r="X30" s="6">
        <v>137</v>
      </c>
      <c r="Y30" s="6">
        <v>217</v>
      </c>
      <c r="Z30" s="6">
        <v>109</v>
      </c>
      <c r="AA30" s="6">
        <v>215</v>
      </c>
      <c r="AB30" s="6">
        <v>110</v>
      </c>
      <c r="AC30" s="6">
        <v>179</v>
      </c>
      <c r="AD30" s="6">
        <v>102</v>
      </c>
      <c r="AE30" s="6">
        <v>107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1389</v>
      </c>
      <c r="AL30" s="6">
        <v>730</v>
      </c>
      <c r="AM30" s="29">
        <v>19004</v>
      </c>
      <c r="AN30" s="34"/>
      <c r="AO30" s="29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6" customFormat="1" ht="12.75">
      <c r="A31" s="47"/>
      <c r="B31" s="6" t="s">
        <v>483</v>
      </c>
      <c r="C31" s="6">
        <v>100500644</v>
      </c>
      <c r="D31" s="6" t="s">
        <v>372</v>
      </c>
      <c r="E31" s="6">
        <v>40002</v>
      </c>
      <c r="F31" s="41">
        <v>2212800747905</v>
      </c>
      <c r="G31" s="6" t="s">
        <v>523</v>
      </c>
      <c r="H31" s="6" t="s">
        <v>480</v>
      </c>
      <c r="I31" s="6" t="s">
        <v>283</v>
      </c>
      <c r="J31" s="6">
        <v>17</v>
      </c>
      <c r="K31" s="6" t="s">
        <v>126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319</v>
      </c>
      <c r="T31" s="6">
        <v>112</v>
      </c>
      <c r="U31" s="6">
        <v>844</v>
      </c>
      <c r="V31" s="6">
        <v>211</v>
      </c>
      <c r="W31" s="6">
        <v>1018</v>
      </c>
      <c r="X31" s="6">
        <v>455</v>
      </c>
      <c r="Y31" s="6">
        <v>811</v>
      </c>
      <c r="Z31" s="6">
        <v>405</v>
      </c>
      <c r="AA31" s="6">
        <v>803</v>
      </c>
      <c r="AB31" s="6">
        <v>393</v>
      </c>
      <c r="AC31" s="6">
        <v>808</v>
      </c>
      <c r="AD31" s="6">
        <v>274</v>
      </c>
      <c r="AE31" s="6">
        <v>456</v>
      </c>
      <c r="AF31" s="6">
        <v>143</v>
      </c>
      <c r="AG31" s="6">
        <v>0</v>
      </c>
      <c r="AH31" s="6">
        <v>0</v>
      </c>
      <c r="AI31" s="6">
        <v>0</v>
      </c>
      <c r="AJ31" s="6">
        <v>0</v>
      </c>
      <c r="AK31" s="6">
        <v>5059</v>
      </c>
      <c r="AL31" s="6">
        <v>1993</v>
      </c>
      <c r="AM31" s="29">
        <v>53745</v>
      </c>
      <c r="AN31" s="34"/>
      <c r="AO31" s="29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 s="6" customFormat="1" ht="12.75">
      <c r="A32" s="47"/>
      <c r="B32" s="6" t="s">
        <v>483</v>
      </c>
      <c r="C32" s="6">
        <v>100500644</v>
      </c>
      <c r="D32" s="6" t="s">
        <v>372</v>
      </c>
      <c r="E32" s="6">
        <v>40002</v>
      </c>
      <c r="F32" s="41">
        <v>2212800748049</v>
      </c>
      <c r="G32" s="6" t="s">
        <v>524</v>
      </c>
      <c r="H32" s="6" t="s">
        <v>480</v>
      </c>
      <c r="I32" s="6" t="s">
        <v>283</v>
      </c>
      <c r="J32" s="6">
        <v>17</v>
      </c>
      <c r="K32" s="6" t="s">
        <v>126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380</v>
      </c>
      <c r="T32" s="6">
        <v>145</v>
      </c>
      <c r="U32" s="6">
        <v>770</v>
      </c>
      <c r="V32" s="6">
        <v>187</v>
      </c>
      <c r="W32" s="6">
        <v>936</v>
      </c>
      <c r="X32" s="6">
        <v>412</v>
      </c>
      <c r="Y32" s="6">
        <v>748</v>
      </c>
      <c r="Z32" s="6">
        <v>378</v>
      </c>
      <c r="AA32" s="6">
        <v>752</v>
      </c>
      <c r="AB32" s="6">
        <v>378</v>
      </c>
      <c r="AC32" s="6">
        <v>720</v>
      </c>
      <c r="AD32" s="6">
        <v>239</v>
      </c>
      <c r="AE32" s="6">
        <v>387</v>
      </c>
      <c r="AF32" s="6">
        <v>149</v>
      </c>
      <c r="AG32" s="6">
        <v>0</v>
      </c>
      <c r="AH32" s="6">
        <v>0</v>
      </c>
      <c r="AI32" s="6">
        <v>0</v>
      </c>
      <c r="AJ32" s="6">
        <v>0</v>
      </c>
      <c r="AK32" s="6">
        <v>4693</v>
      </c>
      <c r="AL32" s="6">
        <v>1888</v>
      </c>
      <c r="AM32" s="29">
        <v>50010</v>
      </c>
      <c r="AN32" s="34"/>
      <c r="AO32" s="29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s="6" customFormat="1" ht="12.75">
      <c r="A33" s="47"/>
      <c r="B33" s="6" t="s">
        <v>483</v>
      </c>
      <c r="C33" s="6">
        <v>100500644</v>
      </c>
      <c r="D33" s="6" t="s">
        <v>372</v>
      </c>
      <c r="E33" s="6">
        <v>40002</v>
      </c>
      <c r="F33" s="41">
        <v>2212800748120</v>
      </c>
      <c r="G33" s="6" t="s">
        <v>525</v>
      </c>
      <c r="H33" s="6" t="s">
        <v>480</v>
      </c>
      <c r="I33" s="6" t="s">
        <v>283</v>
      </c>
      <c r="J33" s="6">
        <v>17</v>
      </c>
      <c r="K33" s="6" t="s">
        <v>126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362</v>
      </c>
      <c r="T33" s="6">
        <v>133</v>
      </c>
      <c r="U33" s="6">
        <v>788</v>
      </c>
      <c r="V33" s="6">
        <v>270</v>
      </c>
      <c r="W33" s="6">
        <v>973</v>
      </c>
      <c r="X33" s="6">
        <v>465</v>
      </c>
      <c r="Y33" s="6">
        <v>780</v>
      </c>
      <c r="Z33" s="6">
        <v>395</v>
      </c>
      <c r="AA33" s="6">
        <v>786</v>
      </c>
      <c r="AB33" s="6">
        <v>395</v>
      </c>
      <c r="AC33" s="6">
        <v>789</v>
      </c>
      <c r="AD33" s="6">
        <v>308</v>
      </c>
      <c r="AE33" s="6">
        <v>495</v>
      </c>
      <c r="AF33" s="6">
        <v>153</v>
      </c>
      <c r="AG33" s="6">
        <v>0</v>
      </c>
      <c r="AH33" s="6">
        <v>0</v>
      </c>
      <c r="AI33" s="6">
        <v>0</v>
      </c>
      <c r="AJ33" s="6">
        <v>0</v>
      </c>
      <c r="AK33" s="6">
        <v>4973</v>
      </c>
      <c r="AL33" s="6">
        <v>2119</v>
      </c>
      <c r="AM33" s="29">
        <v>53192</v>
      </c>
      <c r="AN33" s="34"/>
      <c r="AO33" s="29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1:74" s="6" customFormat="1" ht="12.75">
      <c r="A34" s="47"/>
      <c r="B34" s="6" t="s">
        <v>483</v>
      </c>
      <c r="C34" s="6">
        <v>100500644</v>
      </c>
      <c r="D34" s="6" t="s">
        <v>372</v>
      </c>
      <c r="E34" s="6">
        <v>40002</v>
      </c>
      <c r="F34" s="41">
        <v>2212800748201</v>
      </c>
      <c r="G34" s="6" t="s">
        <v>526</v>
      </c>
      <c r="H34" s="6" t="s">
        <v>480</v>
      </c>
      <c r="I34" s="6" t="s">
        <v>283</v>
      </c>
      <c r="J34" s="6">
        <v>17</v>
      </c>
      <c r="K34" s="6" t="s">
        <v>126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748</v>
      </c>
      <c r="T34" s="6">
        <v>335</v>
      </c>
      <c r="U34" s="6">
        <v>2149</v>
      </c>
      <c r="V34" s="6">
        <v>477</v>
      </c>
      <c r="W34" s="6">
        <v>2695</v>
      </c>
      <c r="X34" s="6">
        <v>1253</v>
      </c>
      <c r="Y34" s="6">
        <v>2159</v>
      </c>
      <c r="Z34" s="6">
        <v>1179</v>
      </c>
      <c r="AA34" s="6">
        <v>2147</v>
      </c>
      <c r="AB34" s="6">
        <v>1100</v>
      </c>
      <c r="AC34" s="6">
        <v>2327</v>
      </c>
      <c r="AD34" s="6">
        <v>904</v>
      </c>
      <c r="AE34" s="6">
        <v>681</v>
      </c>
      <c r="AF34" s="6">
        <v>234</v>
      </c>
      <c r="AG34" s="6">
        <v>0</v>
      </c>
      <c r="AH34" s="6">
        <v>0</v>
      </c>
      <c r="AI34" s="6">
        <v>0</v>
      </c>
      <c r="AJ34" s="6">
        <v>0</v>
      </c>
      <c r="AK34" s="6">
        <v>12906</v>
      </c>
      <c r="AL34" s="6">
        <v>5482</v>
      </c>
      <c r="AM34" s="29">
        <v>189242</v>
      </c>
      <c r="AN34" s="34"/>
      <c r="AO34" s="29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s="6" customFormat="1" ht="12.75">
      <c r="A35" s="47"/>
      <c r="B35" s="6" t="s">
        <v>483</v>
      </c>
      <c r="C35" s="6">
        <v>100500644</v>
      </c>
      <c r="D35" s="6" t="s">
        <v>372</v>
      </c>
      <c r="E35" s="6">
        <v>40002</v>
      </c>
      <c r="F35" s="41">
        <v>2212800748391</v>
      </c>
      <c r="G35" s="6" t="s">
        <v>527</v>
      </c>
      <c r="H35" s="6" t="s">
        <v>480</v>
      </c>
      <c r="I35" s="6" t="s">
        <v>283</v>
      </c>
      <c r="J35" s="6">
        <v>17</v>
      </c>
      <c r="K35" s="6" t="s">
        <v>126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29">
        <v>22706</v>
      </c>
      <c r="AN35" s="34"/>
      <c r="AO35" s="29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s="6" customFormat="1" ht="12.75">
      <c r="A36" s="47"/>
      <c r="B36" s="6" t="s">
        <v>483</v>
      </c>
      <c r="C36" s="6">
        <v>100500644</v>
      </c>
      <c r="D36" s="6" t="s">
        <v>372</v>
      </c>
      <c r="E36" s="6">
        <v>40002</v>
      </c>
      <c r="F36" s="41">
        <v>2212800748472</v>
      </c>
      <c r="G36" s="6" t="s">
        <v>528</v>
      </c>
      <c r="H36" s="6" t="s">
        <v>480</v>
      </c>
      <c r="I36" s="6" t="s">
        <v>283</v>
      </c>
      <c r="J36" s="6">
        <v>17</v>
      </c>
      <c r="K36" s="6" t="s">
        <v>126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147</v>
      </c>
      <c r="T36" s="6">
        <v>360</v>
      </c>
      <c r="U36" s="6">
        <v>531</v>
      </c>
      <c r="V36" s="6">
        <v>709</v>
      </c>
      <c r="W36" s="6">
        <v>682</v>
      </c>
      <c r="X36" s="6">
        <v>858</v>
      </c>
      <c r="Y36" s="6">
        <v>519</v>
      </c>
      <c r="Z36" s="6">
        <v>685</v>
      </c>
      <c r="AA36" s="6">
        <v>0</v>
      </c>
      <c r="AB36" s="6">
        <v>0</v>
      </c>
      <c r="AC36" s="6">
        <v>1021</v>
      </c>
      <c r="AD36" s="6">
        <v>1322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2900</v>
      </c>
      <c r="AL36" s="6">
        <v>3934</v>
      </c>
      <c r="AM36" s="29">
        <v>40929</v>
      </c>
      <c r="AN36" s="34"/>
      <c r="AO36" s="29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74" s="6" customFormat="1" ht="12.75">
      <c r="A37" s="47"/>
      <c r="B37" s="6" t="s">
        <v>483</v>
      </c>
      <c r="C37" s="6">
        <v>100500644</v>
      </c>
      <c r="D37" s="6" t="s">
        <v>372</v>
      </c>
      <c r="E37" s="6">
        <v>40002</v>
      </c>
      <c r="F37" s="41">
        <v>2212800748553</v>
      </c>
      <c r="G37" s="6" t="s">
        <v>529</v>
      </c>
      <c r="H37" s="6" t="s">
        <v>480</v>
      </c>
      <c r="I37" s="6" t="s">
        <v>283</v>
      </c>
      <c r="J37" s="6">
        <v>17</v>
      </c>
      <c r="K37" s="6" t="s">
        <v>126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316</v>
      </c>
      <c r="T37" s="6">
        <v>113</v>
      </c>
      <c r="U37" s="6">
        <v>717</v>
      </c>
      <c r="V37" s="6">
        <v>249</v>
      </c>
      <c r="W37" s="6">
        <v>36</v>
      </c>
      <c r="X37" s="6">
        <v>1241</v>
      </c>
      <c r="Y37" s="6">
        <v>229</v>
      </c>
      <c r="Z37" s="6">
        <v>896</v>
      </c>
      <c r="AA37" s="6">
        <v>741</v>
      </c>
      <c r="AB37" s="6">
        <v>373</v>
      </c>
      <c r="AC37" s="6">
        <v>679</v>
      </c>
      <c r="AD37" s="6">
        <v>277</v>
      </c>
      <c r="AE37" s="6">
        <v>317</v>
      </c>
      <c r="AF37" s="6">
        <v>224</v>
      </c>
      <c r="AG37" s="6">
        <v>0</v>
      </c>
      <c r="AH37" s="6">
        <v>0</v>
      </c>
      <c r="AI37" s="6">
        <v>0</v>
      </c>
      <c r="AJ37" s="6">
        <v>0</v>
      </c>
      <c r="AK37" s="6">
        <v>3035</v>
      </c>
      <c r="AL37" s="6">
        <v>3373</v>
      </c>
      <c r="AM37" s="29">
        <v>39727</v>
      </c>
      <c r="AN37" s="34"/>
      <c r="AO37" s="29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 s="6" customFormat="1" ht="12.75">
      <c r="A38" s="47"/>
      <c r="B38" s="6" t="s">
        <v>483</v>
      </c>
      <c r="C38" s="6">
        <v>100500644</v>
      </c>
      <c r="D38" s="6" t="s">
        <v>372</v>
      </c>
      <c r="E38" s="6">
        <v>40002</v>
      </c>
      <c r="F38" s="41">
        <v>2212800748634</v>
      </c>
      <c r="G38" s="6" t="s">
        <v>530</v>
      </c>
      <c r="H38" s="6" t="s">
        <v>480</v>
      </c>
      <c r="I38" s="6" t="s">
        <v>283</v>
      </c>
      <c r="J38" s="6">
        <v>17</v>
      </c>
      <c r="K38" s="6" t="s">
        <v>126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858</v>
      </c>
      <c r="T38" s="6">
        <v>295</v>
      </c>
      <c r="U38" s="6">
        <v>1000</v>
      </c>
      <c r="V38" s="6">
        <v>351</v>
      </c>
      <c r="W38" s="6">
        <v>0</v>
      </c>
      <c r="X38" s="6">
        <v>0</v>
      </c>
      <c r="Y38" s="6">
        <v>1886</v>
      </c>
      <c r="Z38" s="6">
        <v>940</v>
      </c>
      <c r="AA38" s="6">
        <v>962</v>
      </c>
      <c r="AB38" s="6">
        <v>477</v>
      </c>
      <c r="AC38" s="6">
        <v>960</v>
      </c>
      <c r="AD38" s="6">
        <v>496</v>
      </c>
      <c r="AE38" s="6">
        <v>575</v>
      </c>
      <c r="AF38" s="6">
        <v>280</v>
      </c>
      <c r="AG38" s="6">
        <v>0</v>
      </c>
      <c r="AH38" s="6">
        <v>0</v>
      </c>
      <c r="AI38" s="6">
        <v>0</v>
      </c>
      <c r="AJ38" s="6">
        <v>0</v>
      </c>
      <c r="AK38" s="6">
        <v>6241</v>
      </c>
      <c r="AL38" s="6">
        <v>2839</v>
      </c>
      <c r="AM38" s="29">
        <v>73027</v>
      </c>
      <c r="AN38" s="34"/>
      <c r="AO38" s="29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s="6" customFormat="1" ht="12.75">
      <c r="A39" s="47"/>
      <c r="B39" s="6" t="s">
        <v>483</v>
      </c>
      <c r="C39" s="6">
        <v>100500644</v>
      </c>
      <c r="D39" s="6" t="s">
        <v>372</v>
      </c>
      <c r="E39" s="6">
        <v>40002</v>
      </c>
      <c r="F39" s="41">
        <v>2212800748715</v>
      </c>
      <c r="G39" s="6" t="s">
        <v>531</v>
      </c>
      <c r="H39" s="6" t="s">
        <v>480</v>
      </c>
      <c r="I39" s="6" t="s">
        <v>283</v>
      </c>
      <c r="J39" s="6">
        <v>17</v>
      </c>
      <c r="K39" s="6" t="s">
        <v>126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848</v>
      </c>
      <c r="T39" s="6">
        <v>199</v>
      </c>
      <c r="U39" s="6">
        <v>834</v>
      </c>
      <c r="V39" s="6">
        <v>161</v>
      </c>
      <c r="W39" s="6">
        <v>1012</v>
      </c>
      <c r="X39" s="6">
        <v>435</v>
      </c>
      <c r="Y39" s="6">
        <v>808</v>
      </c>
      <c r="Z39" s="6">
        <v>408</v>
      </c>
      <c r="AA39" s="6">
        <v>0</v>
      </c>
      <c r="AB39" s="6">
        <v>0</v>
      </c>
      <c r="AC39" s="6">
        <v>1598</v>
      </c>
      <c r="AD39" s="6">
        <v>641</v>
      </c>
      <c r="AE39" s="6">
        <v>436</v>
      </c>
      <c r="AF39" s="6">
        <v>92</v>
      </c>
      <c r="AG39" s="6">
        <v>0</v>
      </c>
      <c r="AH39" s="6">
        <v>0</v>
      </c>
      <c r="AI39" s="6">
        <v>0</v>
      </c>
      <c r="AJ39" s="6">
        <v>0</v>
      </c>
      <c r="AK39" s="6">
        <v>5536</v>
      </c>
      <c r="AL39" s="6">
        <v>1936</v>
      </c>
      <c r="AM39" s="29">
        <v>56168</v>
      </c>
      <c r="AN39" s="34"/>
      <c r="AO39" s="29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s="6" customFormat="1" ht="12.75">
      <c r="A40" s="47"/>
      <c r="B40" s="6" t="s">
        <v>483</v>
      </c>
      <c r="C40" s="6">
        <v>100500644</v>
      </c>
      <c r="D40" s="6" t="s">
        <v>372</v>
      </c>
      <c r="E40" s="6">
        <v>40002</v>
      </c>
      <c r="F40" s="41">
        <v>2212800748804</v>
      </c>
      <c r="G40" s="6" t="s">
        <v>532</v>
      </c>
      <c r="H40" s="6" t="s">
        <v>480</v>
      </c>
      <c r="I40" s="6" t="s">
        <v>283</v>
      </c>
      <c r="J40" s="6">
        <v>17</v>
      </c>
      <c r="K40" s="6" t="s">
        <v>126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714</v>
      </c>
      <c r="T40" s="6">
        <v>368</v>
      </c>
      <c r="U40" s="6">
        <v>238</v>
      </c>
      <c r="V40" s="6">
        <v>124</v>
      </c>
      <c r="W40" s="6">
        <v>275</v>
      </c>
      <c r="X40" s="6">
        <v>145</v>
      </c>
      <c r="Y40" s="6">
        <v>219</v>
      </c>
      <c r="Z40" s="6">
        <v>116</v>
      </c>
      <c r="AA40" s="6">
        <v>220</v>
      </c>
      <c r="AB40" s="6">
        <v>117</v>
      </c>
      <c r="AC40" s="6">
        <v>239</v>
      </c>
      <c r="AD40" s="6">
        <v>121</v>
      </c>
      <c r="AE40" s="6">
        <v>126</v>
      </c>
      <c r="AF40" s="6">
        <v>74</v>
      </c>
      <c r="AG40" s="6">
        <v>0</v>
      </c>
      <c r="AH40" s="6">
        <v>0</v>
      </c>
      <c r="AI40" s="6">
        <v>0</v>
      </c>
      <c r="AJ40" s="6">
        <v>0</v>
      </c>
      <c r="AK40" s="6">
        <v>2031</v>
      </c>
      <c r="AL40" s="6">
        <v>1065</v>
      </c>
      <c r="AM40" s="29">
        <v>23577</v>
      </c>
      <c r="AN40" s="34"/>
      <c r="AO40" s="29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s="6" customFormat="1" ht="12.75">
      <c r="A41" s="47"/>
      <c r="B41" s="6" t="s">
        <v>483</v>
      </c>
      <c r="C41" s="6">
        <v>100500644</v>
      </c>
      <c r="D41" s="6" t="s">
        <v>372</v>
      </c>
      <c r="E41" s="6">
        <v>40002</v>
      </c>
      <c r="F41" s="41">
        <v>2212800748987</v>
      </c>
      <c r="G41" s="6" t="s">
        <v>533</v>
      </c>
      <c r="H41" s="6" t="s">
        <v>480</v>
      </c>
      <c r="I41" s="6" t="s">
        <v>283</v>
      </c>
      <c r="J41" s="6">
        <v>17</v>
      </c>
      <c r="K41" s="6" t="s">
        <v>126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218</v>
      </c>
      <c r="T41" s="6">
        <v>108</v>
      </c>
      <c r="U41" s="6">
        <v>399</v>
      </c>
      <c r="V41" s="6">
        <v>202</v>
      </c>
      <c r="W41" s="6">
        <v>439</v>
      </c>
      <c r="X41" s="6">
        <v>224</v>
      </c>
      <c r="Y41" s="6">
        <v>366</v>
      </c>
      <c r="Z41" s="6">
        <v>188</v>
      </c>
      <c r="AA41" s="6">
        <v>368</v>
      </c>
      <c r="AB41" s="6">
        <v>186</v>
      </c>
      <c r="AC41" s="6">
        <v>400</v>
      </c>
      <c r="AD41" s="6">
        <v>206</v>
      </c>
      <c r="AE41" s="6">
        <v>278</v>
      </c>
      <c r="AF41" s="6">
        <v>139</v>
      </c>
      <c r="AG41" s="6">
        <v>0</v>
      </c>
      <c r="AH41" s="6">
        <v>0</v>
      </c>
      <c r="AI41" s="6">
        <v>0</v>
      </c>
      <c r="AJ41" s="6">
        <v>0</v>
      </c>
      <c r="AK41" s="6">
        <v>2468</v>
      </c>
      <c r="AL41" s="6">
        <v>1253</v>
      </c>
      <c r="AM41" s="29">
        <v>29225</v>
      </c>
      <c r="AN41" s="34"/>
      <c r="AO41" s="29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s="6" customFormat="1" ht="12.75">
      <c r="A42" s="47"/>
      <c r="B42" s="6" t="s">
        <v>483</v>
      </c>
      <c r="C42" s="6">
        <v>100500644</v>
      </c>
      <c r="D42" s="6" t="s">
        <v>372</v>
      </c>
      <c r="E42" s="6">
        <v>40002</v>
      </c>
      <c r="F42" s="41">
        <v>2212800749011</v>
      </c>
      <c r="G42" s="6" t="s">
        <v>534</v>
      </c>
      <c r="H42" s="6" t="s">
        <v>480</v>
      </c>
      <c r="I42" s="6" t="s">
        <v>283</v>
      </c>
      <c r="J42" s="6">
        <v>17</v>
      </c>
      <c r="K42" s="6" t="s">
        <v>126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513</v>
      </c>
      <c r="T42" s="6">
        <v>135</v>
      </c>
      <c r="U42" s="6">
        <v>464</v>
      </c>
      <c r="V42" s="6">
        <v>204</v>
      </c>
      <c r="W42" s="6">
        <v>0</v>
      </c>
      <c r="X42" s="6">
        <v>0</v>
      </c>
      <c r="Y42" s="6">
        <v>925</v>
      </c>
      <c r="Z42" s="6">
        <v>424</v>
      </c>
      <c r="AA42" s="6">
        <v>418</v>
      </c>
      <c r="AB42" s="6">
        <v>192</v>
      </c>
      <c r="AC42" s="6">
        <v>429</v>
      </c>
      <c r="AD42" s="6">
        <v>210</v>
      </c>
      <c r="AE42" s="6">
        <v>316</v>
      </c>
      <c r="AF42" s="6">
        <v>144</v>
      </c>
      <c r="AG42" s="6">
        <v>0</v>
      </c>
      <c r="AH42" s="6">
        <v>0</v>
      </c>
      <c r="AI42" s="6">
        <v>0</v>
      </c>
      <c r="AJ42" s="6">
        <v>0</v>
      </c>
      <c r="AK42" s="6">
        <v>3065</v>
      </c>
      <c r="AL42" s="6">
        <v>1309</v>
      </c>
      <c r="AM42" s="29">
        <v>33734</v>
      </c>
      <c r="AN42" s="34"/>
      <c r="AO42" s="29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s="6" customFormat="1" ht="12.75">
      <c r="A43" s="47"/>
      <c r="B43" s="6" t="s">
        <v>483</v>
      </c>
      <c r="C43" s="6">
        <v>100500644</v>
      </c>
      <c r="D43" s="6" t="s">
        <v>372</v>
      </c>
      <c r="E43" s="6">
        <v>40002</v>
      </c>
      <c r="F43" s="41">
        <v>2212800749100</v>
      </c>
      <c r="G43" s="6" t="s">
        <v>535</v>
      </c>
      <c r="H43" s="6" t="s">
        <v>480</v>
      </c>
      <c r="I43" s="6" t="s">
        <v>283</v>
      </c>
      <c r="J43" s="6">
        <v>17</v>
      </c>
      <c r="K43" s="6" t="s">
        <v>126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283</v>
      </c>
      <c r="T43" s="6">
        <v>200</v>
      </c>
      <c r="U43" s="6">
        <v>686</v>
      </c>
      <c r="V43" s="6">
        <v>351</v>
      </c>
      <c r="W43" s="6">
        <v>817</v>
      </c>
      <c r="X43" s="6">
        <v>433</v>
      </c>
      <c r="Y43" s="6">
        <v>651</v>
      </c>
      <c r="Z43" s="6">
        <v>347</v>
      </c>
      <c r="AA43" s="6">
        <v>645</v>
      </c>
      <c r="AB43" s="6">
        <v>338</v>
      </c>
      <c r="AC43" s="6">
        <v>661</v>
      </c>
      <c r="AD43" s="6">
        <v>334</v>
      </c>
      <c r="AE43" s="6">
        <v>311</v>
      </c>
      <c r="AF43" s="6">
        <v>174</v>
      </c>
      <c r="AG43" s="6">
        <v>0</v>
      </c>
      <c r="AH43" s="6">
        <v>0</v>
      </c>
      <c r="AI43" s="6">
        <v>0</v>
      </c>
      <c r="AJ43" s="6">
        <v>0</v>
      </c>
      <c r="AK43" s="6">
        <v>4054</v>
      </c>
      <c r="AL43" s="6">
        <v>2177</v>
      </c>
      <c r="AM43" s="29">
        <v>45436</v>
      </c>
      <c r="AN43" s="34"/>
      <c r="AO43" s="29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s="6" customFormat="1" ht="12.75">
      <c r="A44" s="47"/>
      <c r="B44" s="6" t="s">
        <v>483</v>
      </c>
      <c r="C44" s="6">
        <v>100500644</v>
      </c>
      <c r="D44" s="6" t="s">
        <v>372</v>
      </c>
      <c r="E44" s="6">
        <v>40002</v>
      </c>
      <c r="F44" s="41">
        <v>2212800749282</v>
      </c>
      <c r="G44" s="6" t="s">
        <v>536</v>
      </c>
      <c r="H44" s="6" t="s">
        <v>480</v>
      </c>
      <c r="I44" s="6" t="s">
        <v>283</v>
      </c>
      <c r="J44" s="6">
        <v>17</v>
      </c>
      <c r="K44" s="6" t="s">
        <v>126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562</v>
      </c>
      <c r="T44" s="6">
        <v>193</v>
      </c>
      <c r="U44" s="6">
        <v>679</v>
      </c>
      <c r="V44" s="6">
        <v>326</v>
      </c>
      <c r="W44" s="6">
        <v>787</v>
      </c>
      <c r="X44" s="6">
        <v>382</v>
      </c>
      <c r="Y44" s="6">
        <v>626</v>
      </c>
      <c r="Z44" s="6">
        <v>305</v>
      </c>
      <c r="AA44" s="6">
        <v>631</v>
      </c>
      <c r="AB44" s="6">
        <v>303</v>
      </c>
      <c r="AC44" s="6">
        <v>679</v>
      </c>
      <c r="AD44" s="6">
        <v>341</v>
      </c>
      <c r="AE44" s="6">
        <v>369</v>
      </c>
      <c r="AF44" s="6">
        <v>164</v>
      </c>
      <c r="AG44" s="6">
        <v>0</v>
      </c>
      <c r="AH44" s="6">
        <v>0</v>
      </c>
      <c r="AI44" s="6">
        <v>0</v>
      </c>
      <c r="AJ44" s="6">
        <v>0</v>
      </c>
      <c r="AK44" s="6">
        <v>4333</v>
      </c>
      <c r="AL44" s="6">
        <v>2014</v>
      </c>
      <c r="AM44" s="29">
        <v>46656</v>
      </c>
      <c r="AN44" s="34"/>
      <c r="AO44" s="29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s="6" customFormat="1" ht="12.75">
      <c r="A45" s="47"/>
      <c r="B45" s="6" t="s">
        <v>483</v>
      </c>
      <c r="C45" s="6">
        <v>100500644</v>
      </c>
      <c r="D45" s="6" t="s">
        <v>372</v>
      </c>
      <c r="E45" s="6">
        <v>40002</v>
      </c>
      <c r="F45" s="41">
        <v>2212800749363</v>
      </c>
      <c r="G45" s="6" t="s">
        <v>537</v>
      </c>
      <c r="H45" s="6" t="s">
        <v>480</v>
      </c>
      <c r="I45" s="6" t="s">
        <v>283</v>
      </c>
      <c r="J45" s="6">
        <v>17</v>
      </c>
      <c r="K45" s="6" t="s">
        <v>126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994</v>
      </c>
      <c r="T45" s="6">
        <v>349</v>
      </c>
      <c r="U45" s="6">
        <v>373</v>
      </c>
      <c r="V45" s="6">
        <v>178</v>
      </c>
      <c r="W45" s="6">
        <v>459</v>
      </c>
      <c r="X45" s="6">
        <v>219</v>
      </c>
      <c r="Y45" s="6">
        <v>323</v>
      </c>
      <c r="Z45" s="6">
        <v>154</v>
      </c>
      <c r="AA45" s="6">
        <v>313</v>
      </c>
      <c r="AB45" s="6">
        <v>153</v>
      </c>
      <c r="AC45" s="6">
        <v>340</v>
      </c>
      <c r="AD45" s="6">
        <v>172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2802</v>
      </c>
      <c r="AL45" s="6">
        <v>1225</v>
      </c>
      <c r="AM45" s="29">
        <v>30372</v>
      </c>
      <c r="AN45" s="34"/>
      <c r="AO45" s="29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s="6" customFormat="1" ht="12.75">
      <c r="A46" s="47"/>
      <c r="B46" s="6" t="s">
        <v>483</v>
      </c>
      <c r="C46" s="6">
        <v>100500644</v>
      </c>
      <c r="D46" s="6" t="s">
        <v>372</v>
      </c>
      <c r="E46" s="6">
        <v>40002</v>
      </c>
      <c r="F46" s="41">
        <v>2212800749444</v>
      </c>
      <c r="G46" s="6" t="s">
        <v>538</v>
      </c>
      <c r="H46" s="6" t="s">
        <v>480</v>
      </c>
      <c r="I46" s="6" t="s">
        <v>283</v>
      </c>
      <c r="J46" s="6">
        <v>17</v>
      </c>
      <c r="K46" s="6" t="s">
        <v>126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333</v>
      </c>
      <c r="T46" s="6">
        <v>133</v>
      </c>
      <c r="U46" s="6">
        <v>776</v>
      </c>
      <c r="V46" s="6">
        <v>165</v>
      </c>
      <c r="W46" s="6">
        <v>947</v>
      </c>
      <c r="X46" s="6">
        <v>432</v>
      </c>
      <c r="Y46" s="6">
        <v>898</v>
      </c>
      <c r="Z46" s="6">
        <v>454</v>
      </c>
      <c r="AA46" s="6">
        <v>903</v>
      </c>
      <c r="AB46" s="6">
        <v>451</v>
      </c>
      <c r="AC46" s="6">
        <v>824</v>
      </c>
      <c r="AD46" s="6">
        <v>259</v>
      </c>
      <c r="AE46" s="6">
        <v>472</v>
      </c>
      <c r="AF46" s="6">
        <v>157</v>
      </c>
      <c r="AG46" s="6">
        <v>0</v>
      </c>
      <c r="AH46" s="6">
        <v>0</v>
      </c>
      <c r="AI46" s="6">
        <v>0</v>
      </c>
      <c r="AJ46" s="6">
        <v>0</v>
      </c>
      <c r="AK46" s="6">
        <v>5153</v>
      </c>
      <c r="AL46" s="6">
        <v>2051</v>
      </c>
      <c r="AM46" s="29">
        <v>54660</v>
      </c>
      <c r="AN46" s="34"/>
      <c r="AO46" s="29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s="6" customFormat="1" ht="12.75">
      <c r="A47" s="47"/>
      <c r="B47" s="6" t="s">
        <v>483</v>
      </c>
      <c r="C47" s="6">
        <v>100500644</v>
      </c>
      <c r="D47" s="6" t="s">
        <v>372</v>
      </c>
      <c r="E47" s="6">
        <v>40002</v>
      </c>
      <c r="F47" s="41">
        <v>2212800749525</v>
      </c>
      <c r="G47" s="6" t="s">
        <v>539</v>
      </c>
      <c r="H47" s="6" t="s">
        <v>480</v>
      </c>
      <c r="I47" s="6" t="s">
        <v>283</v>
      </c>
      <c r="J47" s="6">
        <v>17</v>
      </c>
      <c r="K47" s="6" t="s">
        <v>126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159</v>
      </c>
      <c r="T47" s="6">
        <v>64</v>
      </c>
      <c r="U47" s="6">
        <v>353</v>
      </c>
      <c r="V47" s="6">
        <v>168</v>
      </c>
      <c r="W47" s="6">
        <v>477</v>
      </c>
      <c r="X47" s="6">
        <v>243</v>
      </c>
      <c r="Y47" s="6">
        <v>388</v>
      </c>
      <c r="Z47" s="6">
        <v>197</v>
      </c>
      <c r="AA47" s="6">
        <v>388</v>
      </c>
      <c r="AB47" s="6">
        <v>197</v>
      </c>
      <c r="AC47" s="6">
        <v>395</v>
      </c>
      <c r="AD47" s="6">
        <v>199</v>
      </c>
      <c r="AE47" s="6">
        <v>201</v>
      </c>
      <c r="AF47" s="6">
        <v>72</v>
      </c>
      <c r="AG47" s="6">
        <v>0</v>
      </c>
      <c r="AH47" s="6">
        <v>0</v>
      </c>
      <c r="AI47" s="6">
        <v>0</v>
      </c>
      <c r="AJ47" s="6">
        <v>0</v>
      </c>
      <c r="AK47" s="6">
        <v>2361</v>
      </c>
      <c r="AL47" s="6">
        <v>1140</v>
      </c>
      <c r="AM47" s="29">
        <v>28321</v>
      </c>
      <c r="AN47" s="34"/>
      <c r="AO47" s="29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s="6" customFormat="1" ht="12.75">
      <c r="A48" s="47"/>
      <c r="B48" s="6" t="s">
        <v>483</v>
      </c>
      <c r="C48" s="6">
        <v>100500644</v>
      </c>
      <c r="D48" s="6" t="s">
        <v>372</v>
      </c>
      <c r="E48" s="6">
        <v>40002</v>
      </c>
      <c r="F48" s="41">
        <v>2212800749606</v>
      </c>
      <c r="G48" s="6" t="s">
        <v>540</v>
      </c>
      <c r="H48" s="6" t="s">
        <v>480</v>
      </c>
      <c r="I48" s="6" t="s">
        <v>283</v>
      </c>
      <c r="J48" s="6">
        <v>17</v>
      </c>
      <c r="K48" s="6" t="s">
        <v>126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307</v>
      </c>
      <c r="T48" s="6">
        <v>154</v>
      </c>
      <c r="U48" s="6">
        <v>616</v>
      </c>
      <c r="V48" s="6">
        <v>311</v>
      </c>
      <c r="W48" s="6">
        <v>713</v>
      </c>
      <c r="X48" s="6">
        <v>351</v>
      </c>
      <c r="Y48" s="6">
        <v>574</v>
      </c>
      <c r="Z48" s="6">
        <v>289</v>
      </c>
      <c r="AA48" s="6">
        <v>572</v>
      </c>
      <c r="AB48" s="6">
        <v>290</v>
      </c>
      <c r="AC48" s="6">
        <v>637</v>
      </c>
      <c r="AD48" s="6">
        <v>317</v>
      </c>
      <c r="AE48" s="6">
        <v>431</v>
      </c>
      <c r="AF48" s="6">
        <v>218</v>
      </c>
      <c r="AG48" s="6">
        <v>0</v>
      </c>
      <c r="AH48" s="6">
        <v>0</v>
      </c>
      <c r="AI48" s="6">
        <v>0</v>
      </c>
      <c r="AJ48" s="6">
        <v>0</v>
      </c>
      <c r="AK48" s="6">
        <v>3850</v>
      </c>
      <c r="AL48" s="6">
        <v>1930</v>
      </c>
      <c r="AM48" s="29">
        <v>42947</v>
      </c>
      <c r="AN48" s="34"/>
      <c r="AO48" s="29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s="6" customFormat="1" ht="12.75">
      <c r="A49" s="47"/>
      <c r="B49" s="6" t="s">
        <v>483</v>
      </c>
      <c r="C49" s="6">
        <v>100500644</v>
      </c>
      <c r="D49" s="6" t="s">
        <v>372</v>
      </c>
      <c r="E49" s="6">
        <v>40002</v>
      </c>
      <c r="F49" s="41">
        <v>2212800749797</v>
      </c>
      <c r="G49" s="6" t="s">
        <v>541</v>
      </c>
      <c r="H49" s="6" t="s">
        <v>480</v>
      </c>
      <c r="I49" s="6" t="s">
        <v>283</v>
      </c>
      <c r="J49" s="6">
        <v>17</v>
      </c>
      <c r="K49" s="6" t="s">
        <v>126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29">
        <v>71488</v>
      </c>
      <c r="AN49" s="34"/>
      <c r="AO49" s="29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s="6" customFormat="1" ht="12.75">
      <c r="A50" s="47"/>
      <c r="B50" s="6" t="s">
        <v>483</v>
      </c>
      <c r="C50" s="6">
        <v>100500644</v>
      </c>
      <c r="D50" s="6" t="s">
        <v>372</v>
      </c>
      <c r="E50" s="6">
        <v>40002</v>
      </c>
      <c r="F50" s="41">
        <v>2212800749878</v>
      </c>
      <c r="G50" s="6" t="s">
        <v>542</v>
      </c>
      <c r="H50" s="6" t="s">
        <v>480</v>
      </c>
      <c r="I50" s="6" t="s">
        <v>283</v>
      </c>
      <c r="J50" s="6">
        <v>17</v>
      </c>
      <c r="K50" s="6" t="s">
        <v>126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1750</v>
      </c>
      <c r="V50" s="6">
        <v>0</v>
      </c>
      <c r="W50" s="6">
        <v>259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588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2597</v>
      </c>
      <c r="AL50" s="6">
        <v>0</v>
      </c>
      <c r="AM50" s="29">
        <v>23233</v>
      </c>
      <c r="AN50" s="34"/>
      <c r="AO50" s="29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s="6" customFormat="1" ht="12.75">
      <c r="A51" s="47"/>
      <c r="B51" s="6" t="s">
        <v>483</v>
      </c>
      <c r="C51" s="6">
        <v>100500644</v>
      </c>
      <c r="D51" s="6" t="s">
        <v>372</v>
      </c>
      <c r="E51" s="6">
        <v>40002</v>
      </c>
      <c r="F51" s="41">
        <v>2212800749959</v>
      </c>
      <c r="G51" s="6" t="s">
        <v>543</v>
      </c>
      <c r="H51" s="6" t="s">
        <v>480</v>
      </c>
      <c r="I51" s="6" t="s">
        <v>283</v>
      </c>
      <c r="J51" s="6">
        <v>17</v>
      </c>
      <c r="K51" s="6" t="s">
        <v>126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29">
        <v>57193</v>
      </c>
      <c r="AN51" s="34"/>
      <c r="AO51" s="29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s="6" customFormat="1" ht="12.75">
      <c r="A52" s="47"/>
      <c r="B52" s="6" t="s">
        <v>483</v>
      </c>
      <c r="C52" s="6">
        <v>100500644</v>
      </c>
      <c r="D52" s="6" t="s">
        <v>372</v>
      </c>
      <c r="E52" s="6">
        <v>40002</v>
      </c>
      <c r="F52" s="41">
        <v>2212800750027</v>
      </c>
      <c r="G52" s="6" t="s">
        <v>544</v>
      </c>
      <c r="H52" s="6" t="s">
        <v>480</v>
      </c>
      <c r="I52" s="6" t="s">
        <v>283</v>
      </c>
      <c r="J52" s="6">
        <v>17</v>
      </c>
      <c r="K52" s="6" t="s">
        <v>126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142</v>
      </c>
      <c r="T52" s="6">
        <v>57</v>
      </c>
      <c r="U52" s="6">
        <v>328</v>
      </c>
      <c r="V52" s="6">
        <v>138</v>
      </c>
      <c r="W52" s="6">
        <v>377</v>
      </c>
      <c r="X52" s="6">
        <v>193</v>
      </c>
      <c r="Y52" s="6">
        <v>304</v>
      </c>
      <c r="Z52" s="6">
        <v>157</v>
      </c>
      <c r="AA52" s="6">
        <v>313</v>
      </c>
      <c r="AB52" s="6">
        <v>158</v>
      </c>
      <c r="AC52" s="6">
        <v>329</v>
      </c>
      <c r="AD52" s="6">
        <v>142</v>
      </c>
      <c r="AE52" s="6">
        <v>157</v>
      </c>
      <c r="AF52" s="6">
        <v>47</v>
      </c>
      <c r="AG52" s="6">
        <v>0</v>
      </c>
      <c r="AH52" s="6">
        <v>0</v>
      </c>
      <c r="AI52" s="6">
        <v>0</v>
      </c>
      <c r="AJ52" s="6">
        <v>0</v>
      </c>
      <c r="AK52" s="6">
        <v>1950</v>
      </c>
      <c r="AL52" s="6">
        <v>892</v>
      </c>
      <c r="AM52" s="29">
        <v>24202</v>
      </c>
      <c r="AN52" s="34"/>
      <c r="AO52" s="29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s="6" customFormat="1" ht="12.75">
      <c r="A53" s="47"/>
      <c r="B53" s="6" t="s">
        <v>483</v>
      </c>
      <c r="C53" s="6">
        <v>100500644</v>
      </c>
      <c r="D53" s="6" t="s">
        <v>372</v>
      </c>
      <c r="E53" s="6">
        <v>40002</v>
      </c>
      <c r="F53" s="41">
        <v>2212800750108</v>
      </c>
      <c r="G53" s="6" t="s">
        <v>545</v>
      </c>
      <c r="H53" s="6" t="s">
        <v>480</v>
      </c>
      <c r="I53" s="6" t="s">
        <v>283</v>
      </c>
      <c r="J53" s="6">
        <v>17</v>
      </c>
      <c r="K53" s="6" t="s">
        <v>126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29">
        <v>16415</v>
      </c>
      <c r="AN53" s="34"/>
      <c r="AO53" s="29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s="6" customFormat="1" ht="12.75">
      <c r="A54" s="47"/>
      <c r="B54" s="6" t="s">
        <v>483</v>
      </c>
      <c r="C54" s="6">
        <v>100500644</v>
      </c>
      <c r="D54" s="6" t="s">
        <v>372</v>
      </c>
      <c r="E54" s="6">
        <v>40002</v>
      </c>
      <c r="F54" s="41">
        <v>2212800750299</v>
      </c>
      <c r="G54" s="6" t="s">
        <v>546</v>
      </c>
      <c r="H54" s="6" t="s">
        <v>480</v>
      </c>
      <c r="I54" s="6" t="s">
        <v>283</v>
      </c>
      <c r="J54" s="6">
        <v>17</v>
      </c>
      <c r="K54" s="6" t="s">
        <v>126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444</v>
      </c>
      <c r="T54" s="6">
        <v>212</v>
      </c>
      <c r="U54" s="6">
        <v>946</v>
      </c>
      <c r="V54" s="6">
        <v>480</v>
      </c>
      <c r="W54" s="6">
        <v>1097</v>
      </c>
      <c r="X54" s="6">
        <v>550</v>
      </c>
      <c r="Y54" s="6">
        <v>1100</v>
      </c>
      <c r="Z54" s="6">
        <v>446</v>
      </c>
      <c r="AA54" s="6">
        <v>612</v>
      </c>
      <c r="AB54" s="6">
        <v>416</v>
      </c>
      <c r="AC54" s="6">
        <v>1106</v>
      </c>
      <c r="AD54" s="6">
        <v>537</v>
      </c>
      <c r="AE54" s="6">
        <v>525</v>
      </c>
      <c r="AF54" s="6">
        <v>268</v>
      </c>
      <c r="AG54" s="6">
        <v>0</v>
      </c>
      <c r="AH54" s="6">
        <v>0</v>
      </c>
      <c r="AI54" s="6">
        <v>0</v>
      </c>
      <c r="AJ54" s="6">
        <v>0</v>
      </c>
      <c r="AK54" s="6">
        <v>5830</v>
      </c>
      <c r="AL54" s="6">
        <v>2909</v>
      </c>
      <c r="AM54" s="29">
        <v>71415</v>
      </c>
      <c r="AN54" s="34"/>
      <c r="AO54" s="29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s="6" customFormat="1" ht="12.75">
      <c r="A55" s="47"/>
      <c r="B55" s="6" t="s">
        <v>483</v>
      </c>
      <c r="C55" s="6">
        <v>100500644</v>
      </c>
      <c r="D55" s="6" t="s">
        <v>372</v>
      </c>
      <c r="E55" s="6">
        <v>40002</v>
      </c>
      <c r="F55" s="41">
        <v>2212800750370</v>
      </c>
      <c r="G55" s="6" t="s">
        <v>547</v>
      </c>
      <c r="H55" s="6" t="s">
        <v>480</v>
      </c>
      <c r="I55" s="6" t="s">
        <v>283</v>
      </c>
      <c r="J55" s="6">
        <v>17</v>
      </c>
      <c r="K55" s="6" t="s">
        <v>126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391</v>
      </c>
      <c r="T55" s="6">
        <v>197</v>
      </c>
      <c r="U55" s="6">
        <v>697</v>
      </c>
      <c r="V55" s="6">
        <v>345</v>
      </c>
      <c r="W55" s="6">
        <v>832</v>
      </c>
      <c r="X55" s="6">
        <v>411</v>
      </c>
      <c r="Y55" s="6">
        <v>782</v>
      </c>
      <c r="Z55" s="6">
        <v>413</v>
      </c>
      <c r="AA55" s="6">
        <v>1302</v>
      </c>
      <c r="AB55" s="6">
        <v>646</v>
      </c>
      <c r="AC55" s="6">
        <v>1350</v>
      </c>
      <c r="AD55" s="6">
        <v>484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5354</v>
      </c>
      <c r="AL55" s="6">
        <v>2496</v>
      </c>
      <c r="AM55" s="29">
        <v>62712</v>
      </c>
      <c r="AN55" s="34"/>
      <c r="AO55" s="29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s="6" customFormat="1" ht="12.75">
      <c r="A56" s="47"/>
      <c r="B56" s="6" t="s">
        <v>483</v>
      </c>
      <c r="C56" s="6">
        <v>100500644</v>
      </c>
      <c r="D56" s="6" t="s">
        <v>372</v>
      </c>
      <c r="E56" s="6">
        <v>40002</v>
      </c>
      <c r="F56" s="41">
        <v>2212800750451</v>
      </c>
      <c r="G56" s="6" t="s">
        <v>548</v>
      </c>
      <c r="H56" s="6" t="s">
        <v>480</v>
      </c>
      <c r="I56" s="6" t="s">
        <v>283</v>
      </c>
      <c r="J56" s="6">
        <v>17</v>
      </c>
      <c r="K56" s="6" t="s">
        <v>126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1250</v>
      </c>
      <c r="T56" s="6">
        <v>605</v>
      </c>
      <c r="U56" s="6">
        <v>475</v>
      </c>
      <c r="V56" s="6">
        <v>111</v>
      </c>
      <c r="W56" s="6">
        <v>0</v>
      </c>
      <c r="X56" s="6">
        <v>0</v>
      </c>
      <c r="Y56" s="6">
        <v>1032</v>
      </c>
      <c r="Z56" s="6">
        <v>443</v>
      </c>
      <c r="AA56" s="6">
        <v>0</v>
      </c>
      <c r="AB56" s="6">
        <v>0</v>
      </c>
      <c r="AC56" s="6">
        <v>906</v>
      </c>
      <c r="AD56" s="6">
        <v>331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3663</v>
      </c>
      <c r="AL56" s="6">
        <v>1490</v>
      </c>
      <c r="AM56" s="29">
        <v>37708</v>
      </c>
      <c r="AN56" s="34"/>
      <c r="AO56" s="29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6" customFormat="1" ht="12.75">
      <c r="A57" s="47"/>
      <c r="B57" s="6" t="s">
        <v>483</v>
      </c>
      <c r="C57" s="6">
        <v>100500644</v>
      </c>
      <c r="D57" s="6" t="s">
        <v>372</v>
      </c>
      <c r="E57" s="6">
        <v>40002</v>
      </c>
      <c r="F57" s="41">
        <v>2212800750531</v>
      </c>
      <c r="G57" s="6" t="s">
        <v>549</v>
      </c>
      <c r="H57" s="6" t="s">
        <v>480</v>
      </c>
      <c r="I57" s="6" t="s">
        <v>283</v>
      </c>
      <c r="J57" s="6">
        <v>17</v>
      </c>
      <c r="K57" s="6" t="s">
        <v>126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370</v>
      </c>
      <c r="T57" s="6">
        <v>180</v>
      </c>
      <c r="U57" s="6">
        <v>597</v>
      </c>
      <c r="V57" s="6">
        <v>293</v>
      </c>
      <c r="W57" s="6">
        <v>485</v>
      </c>
      <c r="X57" s="6">
        <v>305</v>
      </c>
      <c r="Y57" s="6">
        <v>411</v>
      </c>
      <c r="Z57" s="6">
        <v>259</v>
      </c>
      <c r="AA57" s="6">
        <v>962</v>
      </c>
      <c r="AB57" s="6">
        <v>374</v>
      </c>
      <c r="AC57" s="6">
        <v>740</v>
      </c>
      <c r="AD57" s="6">
        <v>352</v>
      </c>
      <c r="AE57" s="6">
        <v>320</v>
      </c>
      <c r="AF57" s="6">
        <v>118</v>
      </c>
      <c r="AG57" s="6">
        <v>0</v>
      </c>
      <c r="AH57" s="6">
        <v>0</v>
      </c>
      <c r="AI57" s="6">
        <v>0</v>
      </c>
      <c r="AJ57" s="6">
        <v>0</v>
      </c>
      <c r="AK57" s="6">
        <v>3885</v>
      </c>
      <c r="AL57" s="6">
        <v>1881</v>
      </c>
      <c r="AM57" s="29">
        <v>42949</v>
      </c>
      <c r="AN57" s="34"/>
      <c r="AO57" s="29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s="6" customFormat="1" ht="12.75">
      <c r="A58" s="47"/>
      <c r="B58" s="6" t="s">
        <v>483</v>
      </c>
      <c r="C58" s="6">
        <v>100500644</v>
      </c>
      <c r="D58" s="6" t="s">
        <v>372</v>
      </c>
      <c r="E58" s="6">
        <v>40002</v>
      </c>
      <c r="F58" s="41">
        <v>2212800750612</v>
      </c>
      <c r="G58" s="6" t="s">
        <v>550</v>
      </c>
      <c r="H58" s="6" t="s">
        <v>480</v>
      </c>
      <c r="I58" s="6" t="s">
        <v>283</v>
      </c>
      <c r="J58" s="6">
        <v>17</v>
      </c>
      <c r="K58" s="6" t="s">
        <v>126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29">
        <v>52422</v>
      </c>
      <c r="AN58" s="34"/>
      <c r="AO58" s="29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s="6" customFormat="1" ht="12.75">
      <c r="A59" s="47"/>
      <c r="B59" s="6" t="s">
        <v>483</v>
      </c>
      <c r="C59" s="6">
        <v>100500644</v>
      </c>
      <c r="D59" s="6" t="s">
        <v>372</v>
      </c>
      <c r="E59" s="6">
        <v>40002</v>
      </c>
      <c r="F59" s="41">
        <v>2212800750701</v>
      </c>
      <c r="G59" s="6" t="s">
        <v>551</v>
      </c>
      <c r="H59" s="6" t="s">
        <v>480</v>
      </c>
      <c r="I59" s="6" t="s">
        <v>283</v>
      </c>
      <c r="J59" s="6">
        <v>17</v>
      </c>
      <c r="K59" s="6" t="s">
        <v>126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188</v>
      </c>
      <c r="T59" s="6">
        <v>84</v>
      </c>
      <c r="U59" s="6">
        <v>379</v>
      </c>
      <c r="V59" s="6">
        <v>110</v>
      </c>
      <c r="W59" s="6">
        <v>450</v>
      </c>
      <c r="X59" s="6">
        <v>203</v>
      </c>
      <c r="Y59" s="6">
        <v>361</v>
      </c>
      <c r="Z59" s="6">
        <v>182</v>
      </c>
      <c r="AA59" s="6">
        <v>364</v>
      </c>
      <c r="AB59" s="6">
        <v>183</v>
      </c>
      <c r="AC59" s="6">
        <v>396</v>
      </c>
      <c r="AD59" s="6">
        <v>133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2138</v>
      </c>
      <c r="AL59" s="6">
        <v>895</v>
      </c>
      <c r="AM59" s="29">
        <v>26124</v>
      </c>
      <c r="AN59" s="34"/>
      <c r="AO59" s="29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s="6" customFormat="1" ht="12.75">
      <c r="A60" s="47"/>
      <c r="B60" s="6" t="s">
        <v>483</v>
      </c>
      <c r="C60" s="6">
        <v>100500644</v>
      </c>
      <c r="D60" s="6" t="s">
        <v>372</v>
      </c>
      <c r="E60" s="6">
        <v>40002</v>
      </c>
      <c r="F60" s="41">
        <v>2212800750884</v>
      </c>
      <c r="G60" s="6" t="s">
        <v>552</v>
      </c>
      <c r="H60" s="6" t="s">
        <v>480</v>
      </c>
      <c r="I60" s="6" t="s">
        <v>283</v>
      </c>
      <c r="J60" s="6">
        <v>17</v>
      </c>
      <c r="K60" s="6" t="s">
        <v>126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29">
        <v>87623</v>
      </c>
      <c r="AN60" s="34"/>
      <c r="AO60" s="29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s="6" customFormat="1" ht="12.75">
      <c r="A61" s="47"/>
      <c r="B61" s="6" t="s">
        <v>483</v>
      </c>
      <c r="C61" s="6">
        <v>100500644</v>
      </c>
      <c r="D61" s="6" t="s">
        <v>372</v>
      </c>
      <c r="E61" s="6">
        <v>40002</v>
      </c>
      <c r="F61" s="41">
        <v>2212800750965</v>
      </c>
      <c r="G61" s="6" t="s">
        <v>553</v>
      </c>
      <c r="H61" s="6" t="s">
        <v>480</v>
      </c>
      <c r="I61" s="6" t="s">
        <v>283</v>
      </c>
      <c r="J61" s="6">
        <v>17</v>
      </c>
      <c r="K61" s="6" t="s">
        <v>126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247</v>
      </c>
      <c r="T61" s="6">
        <v>110</v>
      </c>
      <c r="U61" s="6">
        <v>666</v>
      </c>
      <c r="V61" s="6">
        <v>190</v>
      </c>
      <c r="W61" s="6">
        <v>818</v>
      </c>
      <c r="X61" s="6">
        <v>357</v>
      </c>
      <c r="Y61" s="6">
        <v>631</v>
      </c>
      <c r="Z61" s="6">
        <v>320</v>
      </c>
      <c r="AA61" s="6">
        <v>655</v>
      </c>
      <c r="AB61" s="6">
        <v>331</v>
      </c>
      <c r="AC61" s="6">
        <v>636</v>
      </c>
      <c r="AD61" s="6">
        <v>216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3653</v>
      </c>
      <c r="AL61" s="6">
        <v>1524</v>
      </c>
      <c r="AM61" s="29">
        <v>41052</v>
      </c>
      <c r="AN61" s="34"/>
      <c r="AO61" s="29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s="6" customFormat="1" ht="12.75">
      <c r="A62" s="47"/>
      <c r="B62" s="6" t="s">
        <v>483</v>
      </c>
      <c r="C62" s="6">
        <v>100500644</v>
      </c>
      <c r="D62" s="6" t="s">
        <v>372</v>
      </c>
      <c r="E62" s="6">
        <v>40002</v>
      </c>
      <c r="F62" s="41">
        <v>2212800751007</v>
      </c>
      <c r="G62" s="6" t="s">
        <v>554</v>
      </c>
      <c r="H62" s="6" t="s">
        <v>480</v>
      </c>
      <c r="I62" s="6" t="s">
        <v>283</v>
      </c>
      <c r="J62" s="6">
        <v>17</v>
      </c>
      <c r="K62" s="6" t="s">
        <v>126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270</v>
      </c>
      <c r="T62" s="6">
        <v>118</v>
      </c>
      <c r="U62" s="6">
        <v>629</v>
      </c>
      <c r="V62" s="6">
        <v>152</v>
      </c>
      <c r="W62" s="6">
        <v>759</v>
      </c>
      <c r="X62" s="6">
        <v>345</v>
      </c>
      <c r="Y62" s="6">
        <v>599</v>
      </c>
      <c r="Z62" s="6">
        <v>303</v>
      </c>
      <c r="AA62" s="6">
        <v>586</v>
      </c>
      <c r="AB62" s="6">
        <v>302</v>
      </c>
      <c r="AC62" s="6">
        <v>622</v>
      </c>
      <c r="AD62" s="6">
        <v>205</v>
      </c>
      <c r="AE62" s="6">
        <v>253</v>
      </c>
      <c r="AF62" s="6">
        <v>80</v>
      </c>
      <c r="AG62" s="6">
        <v>0</v>
      </c>
      <c r="AH62" s="6">
        <v>0</v>
      </c>
      <c r="AI62" s="6">
        <v>0</v>
      </c>
      <c r="AJ62" s="6">
        <v>0</v>
      </c>
      <c r="AK62" s="6">
        <v>3718</v>
      </c>
      <c r="AL62" s="6">
        <v>1505</v>
      </c>
      <c r="AM62" s="29">
        <v>40692</v>
      </c>
      <c r="AN62" s="34"/>
      <c r="AO62" s="29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s="6" customFormat="1" ht="12.75">
      <c r="A63" s="47"/>
      <c r="B63" s="6" t="s">
        <v>483</v>
      </c>
      <c r="C63" s="6">
        <v>100500644</v>
      </c>
      <c r="D63" s="6" t="s">
        <v>372</v>
      </c>
      <c r="E63" s="6">
        <v>40002</v>
      </c>
      <c r="F63" s="41">
        <v>2212800751180</v>
      </c>
      <c r="G63" s="6" t="s">
        <v>555</v>
      </c>
      <c r="H63" s="6" t="s">
        <v>480</v>
      </c>
      <c r="I63" s="6" t="s">
        <v>283</v>
      </c>
      <c r="J63" s="6">
        <v>17</v>
      </c>
      <c r="K63" s="6" t="s">
        <v>126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93</v>
      </c>
      <c r="T63" s="6">
        <v>39</v>
      </c>
      <c r="U63" s="6">
        <v>234</v>
      </c>
      <c r="V63" s="6">
        <v>54</v>
      </c>
      <c r="W63" s="6">
        <v>288</v>
      </c>
      <c r="X63" s="6">
        <v>132</v>
      </c>
      <c r="Y63" s="6">
        <v>230</v>
      </c>
      <c r="Z63" s="6">
        <v>116</v>
      </c>
      <c r="AA63" s="6">
        <v>223</v>
      </c>
      <c r="AB63" s="6">
        <v>112</v>
      </c>
      <c r="AC63" s="6">
        <v>222</v>
      </c>
      <c r="AD63" s="6">
        <v>71</v>
      </c>
      <c r="AE63" s="6">
        <v>93</v>
      </c>
      <c r="AF63" s="6">
        <v>34</v>
      </c>
      <c r="AG63" s="6">
        <v>0</v>
      </c>
      <c r="AH63" s="6">
        <v>0</v>
      </c>
      <c r="AI63" s="6">
        <v>0</v>
      </c>
      <c r="AJ63" s="6">
        <v>0</v>
      </c>
      <c r="AK63" s="6">
        <v>1383</v>
      </c>
      <c r="AL63" s="6">
        <v>558</v>
      </c>
      <c r="AM63" s="29">
        <v>18881</v>
      </c>
      <c r="AN63" s="34"/>
      <c r="AO63" s="29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s="6" customFormat="1" ht="12.75">
      <c r="A64" s="47"/>
      <c r="B64" s="6" t="s">
        <v>483</v>
      </c>
      <c r="C64" s="6">
        <v>100500644</v>
      </c>
      <c r="D64" s="6" t="s">
        <v>372</v>
      </c>
      <c r="E64" s="6">
        <v>40002</v>
      </c>
      <c r="F64" s="41">
        <v>2212800751261</v>
      </c>
      <c r="G64" s="6" t="s">
        <v>556</v>
      </c>
      <c r="H64" s="6" t="s">
        <v>480</v>
      </c>
      <c r="I64" s="6" t="s">
        <v>283</v>
      </c>
      <c r="J64" s="6">
        <v>17</v>
      </c>
      <c r="K64" s="6" t="s">
        <v>126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199</v>
      </c>
      <c r="T64" s="6">
        <v>93</v>
      </c>
      <c r="U64" s="6">
        <v>349</v>
      </c>
      <c r="V64" s="6">
        <v>174</v>
      </c>
      <c r="W64" s="6">
        <v>407</v>
      </c>
      <c r="X64" s="6">
        <v>204</v>
      </c>
      <c r="Y64" s="6">
        <v>322</v>
      </c>
      <c r="Z64" s="6">
        <v>162</v>
      </c>
      <c r="AA64" s="6">
        <v>317</v>
      </c>
      <c r="AB64" s="6">
        <v>159</v>
      </c>
      <c r="AC64" s="6">
        <v>339</v>
      </c>
      <c r="AD64" s="6">
        <v>131</v>
      </c>
      <c r="AE64" s="6">
        <v>153</v>
      </c>
      <c r="AF64" s="6">
        <v>40</v>
      </c>
      <c r="AG64" s="6">
        <v>0</v>
      </c>
      <c r="AH64" s="6">
        <v>0</v>
      </c>
      <c r="AI64" s="6">
        <v>0</v>
      </c>
      <c r="AJ64" s="6">
        <v>0</v>
      </c>
      <c r="AK64" s="6">
        <v>2086</v>
      </c>
      <c r="AL64" s="6">
        <v>963</v>
      </c>
      <c r="AM64" s="29">
        <v>25405</v>
      </c>
      <c r="AN64" s="34"/>
      <c r="AO64" s="29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1:74" s="6" customFormat="1" ht="12.75">
      <c r="A65" s="47"/>
      <c r="B65" s="6" t="s">
        <v>483</v>
      </c>
      <c r="C65" s="6">
        <v>100500644</v>
      </c>
      <c r="D65" s="6" t="s">
        <v>372</v>
      </c>
      <c r="E65" s="6">
        <v>40002</v>
      </c>
      <c r="F65" s="41">
        <v>2212800751341</v>
      </c>
      <c r="G65" s="6" t="s">
        <v>557</v>
      </c>
      <c r="H65" s="6" t="s">
        <v>480</v>
      </c>
      <c r="I65" s="6" t="s">
        <v>283</v>
      </c>
      <c r="J65" s="6">
        <v>17</v>
      </c>
      <c r="K65" s="6" t="s">
        <v>126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989</v>
      </c>
      <c r="X65" s="6">
        <v>533</v>
      </c>
      <c r="Y65" s="6">
        <v>0</v>
      </c>
      <c r="Z65" s="6">
        <v>0</v>
      </c>
      <c r="AA65" s="6">
        <v>654</v>
      </c>
      <c r="AB65" s="6">
        <v>397</v>
      </c>
      <c r="AC65" s="6">
        <v>359</v>
      </c>
      <c r="AD65" s="6">
        <v>150</v>
      </c>
      <c r="AE65" s="6">
        <v>122</v>
      </c>
      <c r="AF65" s="6">
        <v>73</v>
      </c>
      <c r="AG65" s="6">
        <v>0</v>
      </c>
      <c r="AH65" s="6">
        <v>0</v>
      </c>
      <c r="AI65" s="6">
        <v>0</v>
      </c>
      <c r="AJ65" s="6">
        <v>0</v>
      </c>
      <c r="AK65" s="6">
        <v>2124</v>
      </c>
      <c r="AL65" s="6">
        <v>1153</v>
      </c>
      <c r="AM65" s="29">
        <v>25262</v>
      </c>
      <c r="AN65" s="34"/>
      <c r="AO65" s="29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s="6" customFormat="1" ht="12.75">
      <c r="A66" s="47"/>
      <c r="B66" s="6" t="s">
        <v>483</v>
      </c>
      <c r="C66" s="6">
        <v>100500644</v>
      </c>
      <c r="D66" s="6" t="s">
        <v>372</v>
      </c>
      <c r="E66" s="6">
        <v>40002</v>
      </c>
      <c r="F66" s="41">
        <v>2212800751422</v>
      </c>
      <c r="G66" s="6" t="s">
        <v>558</v>
      </c>
      <c r="H66" s="6" t="s">
        <v>480</v>
      </c>
      <c r="I66" s="6" t="s">
        <v>283</v>
      </c>
      <c r="J66" s="6">
        <v>17</v>
      </c>
      <c r="K66" s="6" t="s">
        <v>126</v>
      </c>
      <c r="M66" s="6">
        <v>0</v>
      </c>
      <c r="N66" s="6">
        <v>0</v>
      </c>
      <c r="O66" s="6">
        <v>5</v>
      </c>
      <c r="P66" s="6">
        <v>0</v>
      </c>
      <c r="Q66" s="6">
        <v>0</v>
      </c>
      <c r="R66" s="6">
        <v>0</v>
      </c>
      <c r="S66" s="6">
        <v>970</v>
      </c>
      <c r="T66" s="6">
        <v>0</v>
      </c>
      <c r="U66" s="6">
        <v>1842</v>
      </c>
      <c r="V66" s="6">
        <v>0</v>
      </c>
      <c r="W66" s="6">
        <v>1731</v>
      </c>
      <c r="X66" s="6">
        <v>0</v>
      </c>
      <c r="Y66" s="6">
        <v>2049</v>
      </c>
      <c r="Z66" s="6">
        <v>0</v>
      </c>
      <c r="AA66" s="6">
        <v>1711</v>
      </c>
      <c r="AB66" s="6">
        <v>0</v>
      </c>
      <c r="AC66" s="6">
        <v>1487</v>
      </c>
      <c r="AD66" s="6">
        <v>0</v>
      </c>
      <c r="AE66" s="6">
        <v>880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10675</v>
      </c>
      <c r="AL66" s="6">
        <v>0</v>
      </c>
      <c r="AM66" s="29">
        <v>93942</v>
      </c>
      <c r="AN66" s="34"/>
      <c r="AO66" s="29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s="6" customFormat="1" ht="12.75">
      <c r="A67" s="47"/>
      <c r="B67" s="6" t="s">
        <v>483</v>
      </c>
      <c r="C67" s="6">
        <v>100500644</v>
      </c>
      <c r="D67" s="6" t="s">
        <v>372</v>
      </c>
      <c r="E67" s="6">
        <v>40002</v>
      </c>
      <c r="F67" s="41">
        <v>2234600755116</v>
      </c>
      <c r="G67" s="6" t="s">
        <v>559</v>
      </c>
      <c r="H67" s="6" t="s">
        <v>373</v>
      </c>
      <c r="I67" s="6" t="s">
        <v>283</v>
      </c>
      <c r="J67" s="6">
        <v>17</v>
      </c>
      <c r="K67" s="6" t="s">
        <v>126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84</v>
      </c>
      <c r="T67" s="6">
        <v>70</v>
      </c>
      <c r="U67" s="6">
        <v>158</v>
      </c>
      <c r="V67" s="6">
        <v>123</v>
      </c>
      <c r="W67" s="6">
        <v>164</v>
      </c>
      <c r="X67" s="6">
        <v>129</v>
      </c>
      <c r="Y67" s="6">
        <v>165</v>
      </c>
      <c r="Z67" s="6">
        <v>131</v>
      </c>
      <c r="AA67" s="6">
        <v>139</v>
      </c>
      <c r="AB67" s="6">
        <v>110</v>
      </c>
      <c r="AC67" s="6">
        <v>151</v>
      </c>
      <c r="AD67" s="6">
        <v>120</v>
      </c>
      <c r="AE67" s="6">
        <v>125</v>
      </c>
      <c r="AF67" s="6">
        <v>99</v>
      </c>
      <c r="AG67" s="6">
        <v>1</v>
      </c>
      <c r="AH67" s="6">
        <v>0</v>
      </c>
      <c r="AI67" s="6">
        <v>0</v>
      </c>
      <c r="AJ67" s="6">
        <v>0</v>
      </c>
      <c r="AK67" s="6">
        <v>987</v>
      </c>
      <c r="AL67" s="6">
        <v>782</v>
      </c>
      <c r="AM67" s="29">
        <v>16684</v>
      </c>
      <c r="AN67" s="34"/>
      <c r="AO67" s="29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s="6" customFormat="1" ht="12.75">
      <c r="A68" s="47"/>
      <c r="B68" s="6" t="s">
        <v>483</v>
      </c>
      <c r="C68" s="6">
        <v>100500644</v>
      </c>
      <c r="D68" s="6" t="s">
        <v>372</v>
      </c>
      <c r="E68" s="6">
        <v>40002</v>
      </c>
      <c r="F68" s="41">
        <v>2234600755205</v>
      </c>
      <c r="G68" s="6" t="s">
        <v>560</v>
      </c>
      <c r="H68" s="6" t="s">
        <v>373</v>
      </c>
      <c r="I68" s="6" t="s">
        <v>283</v>
      </c>
      <c r="J68" s="6">
        <v>17</v>
      </c>
      <c r="K68" s="6" t="s">
        <v>126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166</v>
      </c>
      <c r="T68" s="6">
        <v>0</v>
      </c>
      <c r="U68" s="6">
        <v>301</v>
      </c>
      <c r="V68" s="6">
        <v>0</v>
      </c>
      <c r="W68" s="6">
        <v>310</v>
      </c>
      <c r="X68" s="6">
        <v>0</v>
      </c>
      <c r="Y68" s="6">
        <v>305</v>
      </c>
      <c r="Z68" s="6">
        <v>0</v>
      </c>
      <c r="AA68" s="6">
        <v>256</v>
      </c>
      <c r="AB68" s="6">
        <v>0</v>
      </c>
      <c r="AC68" s="6">
        <v>271</v>
      </c>
      <c r="AD68" s="6">
        <v>0</v>
      </c>
      <c r="AE68" s="6">
        <v>226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1835</v>
      </c>
      <c r="AL68" s="6">
        <v>0</v>
      </c>
      <c r="AM68" s="29">
        <v>19231</v>
      </c>
      <c r="AN68" s="34"/>
      <c r="AO68" s="29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s="6" customFormat="1" ht="12.75">
      <c r="A69" s="47"/>
      <c r="B69" s="6" t="s">
        <v>483</v>
      </c>
      <c r="C69" s="6">
        <v>100500644</v>
      </c>
      <c r="D69" s="6" t="s">
        <v>372</v>
      </c>
      <c r="E69" s="6">
        <v>40002</v>
      </c>
      <c r="F69" s="41">
        <v>2212800751503</v>
      </c>
      <c r="G69" s="6" t="s">
        <v>561</v>
      </c>
      <c r="H69" s="6" t="s">
        <v>480</v>
      </c>
      <c r="I69" s="6" t="s">
        <v>283</v>
      </c>
      <c r="J69" s="6">
        <v>17</v>
      </c>
      <c r="K69" s="6" t="s">
        <v>126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417</v>
      </c>
      <c r="T69" s="6">
        <v>214</v>
      </c>
      <c r="U69" s="6">
        <v>699</v>
      </c>
      <c r="V69" s="6">
        <v>339</v>
      </c>
      <c r="W69" s="6">
        <v>706</v>
      </c>
      <c r="X69" s="6">
        <v>295</v>
      </c>
      <c r="Y69" s="6">
        <v>781</v>
      </c>
      <c r="Z69" s="6">
        <v>397</v>
      </c>
      <c r="AA69" s="6">
        <v>662</v>
      </c>
      <c r="AB69" s="6">
        <v>344</v>
      </c>
      <c r="AC69" s="6">
        <v>768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4033</v>
      </c>
      <c r="AL69" s="6">
        <v>1589</v>
      </c>
      <c r="AM69" s="29">
        <v>43175</v>
      </c>
      <c r="AN69" s="34"/>
      <c r="AO69" s="29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s="6" customFormat="1" ht="12.75">
      <c r="A70" s="47"/>
      <c r="B70" s="6" t="s">
        <v>483</v>
      </c>
      <c r="C70" s="6">
        <v>100500644</v>
      </c>
      <c r="D70" s="6" t="s">
        <v>372</v>
      </c>
      <c r="E70" s="6">
        <v>40002</v>
      </c>
      <c r="F70" s="41">
        <v>2212800751694</v>
      </c>
      <c r="G70" s="6" t="s">
        <v>562</v>
      </c>
      <c r="H70" s="6" t="s">
        <v>480</v>
      </c>
      <c r="I70" s="6" t="s">
        <v>283</v>
      </c>
      <c r="J70" s="6">
        <v>17</v>
      </c>
      <c r="K70" s="6" t="s">
        <v>126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29">
        <v>64321</v>
      </c>
      <c r="AN70" s="34"/>
      <c r="AO70" s="29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s="6" customFormat="1" ht="12.75">
      <c r="A71" s="47"/>
      <c r="B71" s="6" t="s">
        <v>483</v>
      </c>
      <c r="C71" s="6">
        <v>100500644</v>
      </c>
      <c r="D71" s="6" t="s">
        <v>372</v>
      </c>
      <c r="E71" s="6">
        <v>40002</v>
      </c>
      <c r="F71" s="41">
        <v>2212800751775</v>
      </c>
      <c r="G71" s="6" t="s">
        <v>563</v>
      </c>
      <c r="H71" s="6" t="s">
        <v>480</v>
      </c>
      <c r="I71" s="6" t="s">
        <v>283</v>
      </c>
      <c r="J71" s="6">
        <v>17</v>
      </c>
      <c r="K71" s="6" t="s">
        <v>126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29">
        <v>33150</v>
      </c>
      <c r="AN71" s="34"/>
      <c r="AO71" s="29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s="6" customFormat="1" ht="12.75">
      <c r="A72" s="47"/>
      <c r="B72" s="6" t="s">
        <v>483</v>
      </c>
      <c r="C72" s="6">
        <v>100500644</v>
      </c>
      <c r="D72" s="6" t="s">
        <v>372</v>
      </c>
      <c r="E72" s="6">
        <v>40002</v>
      </c>
      <c r="F72" s="41">
        <v>2212800751856</v>
      </c>
      <c r="G72" s="6" t="s">
        <v>564</v>
      </c>
      <c r="H72" s="6" t="s">
        <v>480</v>
      </c>
      <c r="I72" s="6" t="s">
        <v>283</v>
      </c>
      <c r="J72" s="6">
        <v>17</v>
      </c>
      <c r="K72" s="6" t="s">
        <v>126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29">
        <v>38613</v>
      </c>
      <c r="AN72" s="34"/>
      <c r="AO72" s="29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s="6" customFormat="1" ht="12.75">
      <c r="A73" s="47"/>
      <c r="B73" s="6" t="s">
        <v>483</v>
      </c>
      <c r="C73" s="6">
        <v>100500644</v>
      </c>
      <c r="D73" s="6" t="s">
        <v>372</v>
      </c>
      <c r="E73" s="6">
        <v>40002</v>
      </c>
      <c r="F73" s="41">
        <v>2212800751937</v>
      </c>
      <c r="G73" s="6" t="s">
        <v>565</v>
      </c>
      <c r="H73" s="6" t="s">
        <v>480</v>
      </c>
      <c r="I73" s="6" t="s">
        <v>283</v>
      </c>
      <c r="J73" s="6">
        <v>17</v>
      </c>
      <c r="K73" s="6" t="s">
        <v>126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29">
        <v>88727</v>
      </c>
      <c r="AN73" s="34"/>
      <c r="AO73" s="29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1:74" s="6" customFormat="1" ht="12.75">
      <c r="A74" s="47"/>
      <c r="B74" s="6" t="s">
        <v>483</v>
      </c>
      <c r="C74" s="6">
        <v>100500644</v>
      </c>
      <c r="D74" s="6" t="s">
        <v>372</v>
      </c>
      <c r="E74" s="6">
        <v>40002</v>
      </c>
      <c r="F74" s="41">
        <v>2212800752071</v>
      </c>
      <c r="G74" s="6" t="s">
        <v>566</v>
      </c>
      <c r="H74" s="6" t="s">
        <v>480</v>
      </c>
      <c r="I74" s="6" t="s">
        <v>283</v>
      </c>
      <c r="J74" s="6">
        <v>17</v>
      </c>
      <c r="K74" s="6" t="s">
        <v>126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749</v>
      </c>
      <c r="T74" s="6">
        <v>227</v>
      </c>
      <c r="U74" s="6">
        <v>0</v>
      </c>
      <c r="V74" s="6">
        <v>0</v>
      </c>
      <c r="W74" s="6">
        <v>0</v>
      </c>
      <c r="X74" s="6">
        <v>0</v>
      </c>
      <c r="Y74" s="6">
        <v>2445</v>
      </c>
      <c r="Z74" s="6">
        <v>933</v>
      </c>
      <c r="AA74" s="6">
        <v>848</v>
      </c>
      <c r="AB74" s="6">
        <v>421</v>
      </c>
      <c r="AC74" s="6">
        <v>751</v>
      </c>
      <c r="AD74" s="6">
        <v>226</v>
      </c>
      <c r="AE74" s="6">
        <v>378</v>
      </c>
      <c r="AF74" s="6">
        <v>104</v>
      </c>
      <c r="AG74" s="6">
        <v>0</v>
      </c>
      <c r="AH74" s="6">
        <v>0</v>
      </c>
      <c r="AI74" s="6">
        <v>0</v>
      </c>
      <c r="AJ74" s="6">
        <v>0</v>
      </c>
      <c r="AK74" s="6">
        <v>5171</v>
      </c>
      <c r="AL74" s="6">
        <v>1911</v>
      </c>
      <c r="AM74" s="29">
        <v>57457</v>
      </c>
      <c r="AN74" s="34"/>
      <c r="AO74" s="29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1:74" s="6" customFormat="1" ht="12.75">
      <c r="A75" s="47"/>
      <c r="B75" s="6" t="s">
        <v>483</v>
      </c>
      <c r="C75" s="6">
        <v>100500644</v>
      </c>
      <c r="D75" s="6" t="s">
        <v>372</v>
      </c>
      <c r="E75" s="6">
        <v>40002</v>
      </c>
      <c r="F75" s="41">
        <v>2212800752151</v>
      </c>
      <c r="G75" s="6" t="s">
        <v>567</v>
      </c>
      <c r="H75" s="6" t="s">
        <v>480</v>
      </c>
      <c r="I75" s="6" t="s">
        <v>283</v>
      </c>
      <c r="J75" s="6">
        <v>17</v>
      </c>
      <c r="K75" s="6" t="s">
        <v>126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29">
        <v>19229</v>
      </c>
      <c r="AN75" s="34"/>
      <c r="AO75" s="29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1:74" s="6" customFormat="1" ht="12.75">
      <c r="A76" s="47"/>
      <c r="B76" s="6" t="s">
        <v>483</v>
      </c>
      <c r="C76" s="6">
        <v>100500644</v>
      </c>
      <c r="D76" s="6" t="s">
        <v>372</v>
      </c>
      <c r="E76" s="6">
        <v>40002</v>
      </c>
      <c r="F76" s="41">
        <v>2212800752232</v>
      </c>
      <c r="G76" s="6" t="s">
        <v>568</v>
      </c>
      <c r="H76" s="6" t="s">
        <v>480</v>
      </c>
      <c r="I76" s="6" t="s">
        <v>283</v>
      </c>
      <c r="J76" s="6">
        <v>17</v>
      </c>
      <c r="K76" s="6" t="s">
        <v>126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396</v>
      </c>
      <c r="T76" s="6">
        <v>127</v>
      </c>
      <c r="U76" s="6">
        <v>896</v>
      </c>
      <c r="V76" s="6">
        <v>214</v>
      </c>
      <c r="W76" s="6">
        <v>1143</v>
      </c>
      <c r="X76" s="6">
        <v>512</v>
      </c>
      <c r="Y76" s="6">
        <v>840</v>
      </c>
      <c r="Z76" s="6">
        <v>422</v>
      </c>
      <c r="AA76" s="6">
        <v>874</v>
      </c>
      <c r="AB76" s="6">
        <v>437</v>
      </c>
      <c r="AC76" s="6">
        <v>850</v>
      </c>
      <c r="AD76" s="6">
        <v>283</v>
      </c>
      <c r="AE76" s="6">
        <v>472</v>
      </c>
      <c r="AF76" s="6">
        <v>112</v>
      </c>
      <c r="AG76" s="6">
        <v>0</v>
      </c>
      <c r="AH76" s="6">
        <v>0</v>
      </c>
      <c r="AI76" s="6">
        <v>0</v>
      </c>
      <c r="AJ76" s="6">
        <v>0</v>
      </c>
      <c r="AK76" s="6">
        <v>5471</v>
      </c>
      <c r="AL76" s="6">
        <v>2107</v>
      </c>
      <c r="AM76" s="29">
        <v>57451</v>
      </c>
      <c r="AN76" s="34"/>
      <c r="AO76" s="29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1:74" s="6" customFormat="1" ht="12.75">
      <c r="A77" s="47"/>
      <c r="B77" s="6" t="s">
        <v>483</v>
      </c>
      <c r="C77" s="6">
        <v>100500644</v>
      </c>
      <c r="D77" s="6" t="s">
        <v>372</v>
      </c>
      <c r="E77" s="6">
        <v>40002</v>
      </c>
      <c r="F77" s="41">
        <v>2212800752313</v>
      </c>
      <c r="G77" s="6" t="s">
        <v>569</v>
      </c>
      <c r="H77" s="6" t="s">
        <v>480</v>
      </c>
      <c r="I77" s="6" t="s">
        <v>283</v>
      </c>
      <c r="J77" s="6">
        <v>17</v>
      </c>
      <c r="K77" s="6" t="s">
        <v>126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2321</v>
      </c>
      <c r="T77" s="6">
        <v>0</v>
      </c>
      <c r="U77" s="6">
        <v>1355</v>
      </c>
      <c r="V77" s="6">
        <v>0</v>
      </c>
      <c r="W77" s="6">
        <v>1883</v>
      </c>
      <c r="X77" s="6">
        <v>0</v>
      </c>
      <c r="Y77" s="6">
        <v>1450</v>
      </c>
      <c r="Z77" s="6">
        <v>0</v>
      </c>
      <c r="AA77" s="6">
        <v>1595</v>
      </c>
      <c r="AB77" s="6">
        <v>0</v>
      </c>
      <c r="AC77" s="6">
        <v>1376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9980</v>
      </c>
      <c r="AL77" s="6">
        <v>0</v>
      </c>
      <c r="AM77" s="29">
        <v>81757</v>
      </c>
      <c r="AN77" s="34"/>
      <c r="AO77" s="29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s="6" customFormat="1" ht="12.75">
      <c r="A78" s="47"/>
      <c r="B78" s="6" t="s">
        <v>483</v>
      </c>
      <c r="C78" s="6">
        <v>100500644</v>
      </c>
      <c r="D78" s="6" t="s">
        <v>372</v>
      </c>
      <c r="E78" s="6">
        <v>40002</v>
      </c>
      <c r="F78" s="41">
        <v>2212800752402</v>
      </c>
      <c r="G78" s="6" t="s">
        <v>570</v>
      </c>
      <c r="H78" s="6" t="s">
        <v>480</v>
      </c>
      <c r="I78" s="6" t="s">
        <v>283</v>
      </c>
      <c r="J78" s="6">
        <v>17</v>
      </c>
      <c r="K78" s="6" t="s">
        <v>126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1598</v>
      </c>
      <c r="V78" s="6">
        <v>490</v>
      </c>
      <c r="W78" s="6">
        <v>0</v>
      </c>
      <c r="X78" s="6">
        <v>0</v>
      </c>
      <c r="Y78" s="6">
        <v>1979</v>
      </c>
      <c r="Z78" s="6">
        <v>898</v>
      </c>
      <c r="AA78" s="6">
        <v>467</v>
      </c>
      <c r="AB78" s="6">
        <v>845</v>
      </c>
      <c r="AC78" s="6">
        <v>0</v>
      </c>
      <c r="AD78" s="6">
        <v>0</v>
      </c>
      <c r="AE78" s="6">
        <v>0</v>
      </c>
      <c r="AF78" s="6">
        <v>1761</v>
      </c>
      <c r="AG78" s="6">
        <v>0</v>
      </c>
      <c r="AH78" s="6">
        <v>0</v>
      </c>
      <c r="AI78" s="6">
        <v>0</v>
      </c>
      <c r="AJ78" s="6">
        <v>0</v>
      </c>
      <c r="AK78" s="6">
        <v>4044</v>
      </c>
      <c r="AL78" s="6">
        <v>3994</v>
      </c>
      <c r="AM78" s="29">
        <v>55898</v>
      </c>
      <c r="AN78" s="34"/>
      <c r="AO78" s="29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s="6" customFormat="1" ht="12.75">
      <c r="A79" s="47"/>
      <c r="B79" s="6" t="s">
        <v>483</v>
      </c>
      <c r="C79" s="6">
        <v>100500644</v>
      </c>
      <c r="D79" s="6" t="s">
        <v>372</v>
      </c>
      <c r="E79" s="6">
        <v>40002</v>
      </c>
      <c r="F79" s="41">
        <v>2212800752585</v>
      </c>
      <c r="G79" s="6" t="s">
        <v>571</v>
      </c>
      <c r="H79" s="6" t="s">
        <v>480</v>
      </c>
      <c r="I79" s="6" t="s">
        <v>283</v>
      </c>
      <c r="J79" s="6">
        <v>17</v>
      </c>
      <c r="K79" s="6" t="s">
        <v>126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396</v>
      </c>
      <c r="U79" s="6">
        <v>727</v>
      </c>
      <c r="V79" s="6">
        <v>950</v>
      </c>
      <c r="W79" s="6">
        <v>2240</v>
      </c>
      <c r="X79" s="6">
        <v>1136</v>
      </c>
      <c r="Y79" s="6">
        <v>1965</v>
      </c>
      <c r="Z79" s="6">
        <v>996</v>
      </c>
      <c r="AA79" s="6">
        <v>1475</v>
      </c>
      <c r="AB79" s="6">
        <v>733</v>
      </c>
      <c r="AC79" s="6">
        <v>2241</v>
      </c>
      <c r="AD79" s="6">
        <v>887</v>
      </c>
      <c r="AE79" s="6">
        <v>1202</v>
      </c>
      <c r="AF79" s="6">
        <v>706</v>
      </c>
      <c r="AG79" s="6">
        <v>0</v>
      </c>
      <c r="AH79" s="6">
        <v>0</v>
      </c>
      <c r="AI79" s="6">
        <v>0</v>
      </c>
      <c r="AJ79" s="6">
        <v>0</v>
      </c>
      <c r="AK79" s="6">
        <v>9850</v>
      </c>
      <c r="AL79" s="6">
        <v>5804</v>
      </c>
      <c r="AM79" s="29">
        <v>146655</v>
      </c>
      <c r="AN79" s="34"/>
      <c r="AO79" s="29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s="6" customFormat="1" ht="12.75">
      <c r="A80" s="47"/>
      <c r="B80" s="6" t="s">
        <v>483</v>
      </c>
      <c r="C80" s="6">
        <v>100500644</v>
      </c>
      <c r="D80" s="6" t="s">
        <v>372</v>
      </c>
      <c r="E80" s="6">
        <v>40002</v>
      </c>
      <c r="F80" s="41">
        <v>2212800752666</v>
      </c>
      <c r="G80" s="6" t="s">
        <v>572</v>
      </c>
      <c r="H80" s="6" t="s">
        <v>480</v>
      </c>
      <c r="I80" s="6" t="s">
        <v>283</v>
      </c>
      <c r="J80" s="6">
        <v>17</v>
      </c>
      <c r="K80" s="6" t="s">
        <v>126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77</v>
      </c>
      <c r="T80" s="6">
        <v>33</v>
      </c>
      <c r="U80" s="6">
        <v>191</v>
      </c>
      <c r="V80" s="6">
        <v>92</v>
      </c>
      <c r="W80" s="6">
        <v>198</v>
      </c>
      <c r="X80" s="6">
        <v>102</v>
      </c>
      <c r="Y80" s="6">
        <v>164</v>
      </c>
      <c r="Z80" s="6">
        <v>85</v>
      </c>
      <c r="AA80" s="6">
        <v>168</v>
      </c>
      <c r="AB80" s="6">
        <v>87</v>
      </c>
      <c r="AC80" s="6">
        <v>166</v>
      </c>
      <c r="AD80" s="6">
        <v>83</v>
      </c>
      <c r="AE80" s="6">
        <v>96</v>
      </c>
      <c r="AF80" s="6">
        <v>40</v>
      </c>
      <c r="AG80" s="6">
        <v>0</v>
      </c>
      <c r="AH80" s="6">
        <v>0</v>
      </c>
      <c r="AI80" s="6">
        <v>0</v>
      </c>
      <c r="AJ80" s="6">
        <v>0</v>
      </c>
      <c r="AK80" s="6">
        <v>1060</v>
      </c>
      <c r="AL80" s="6">
        <v>522</v>
      </c>
      <c r="AM80" s="29">
        <v>16727</v>
      </c>
      <c r="AN80" s="34"/>
      <c r="AO80" s="29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s="6" customFormat="1" ht="12.75">
      <c r="A81" s="47"/>
      <c r="B81" s="6" t="s">
        <v>483</v>
      </c>
      <c r="C81" s="6">
        <v>100500644</v>
      </c>
      <c r="D81" s="6" t="s">
        <v>372</v>
      </c>
      <c r="E81" s="6">
        <v>40002</v>
      </c>
      <c r="F81" s="41">
        <v>2212800752747</v>
      </c>
      <c r="G81" s="6" t="s">
        <v>573</v>
      </c>
      <c r="H81" s="6" t="s">
        <v>480</v>
      </c>
      <c r="I81" s="6" t="s">
        <v>283</v>
      </c>
      <c r="J81" s="6">
        <v>17</v>
      </c>
      <c r="K81" s="6" t="s">
        <v>126</v>
      </c>
      <c r="M81" s="6">
        <v>0</v>
      </c>
      <c r="N81" s="6">
        <v>0</v>
      </c>
      <c r="O81" s="6">
        <v>32</v>
      </c>
      <c r="P81" s="6">
        <v>1</v>
      </c>
      <c r="Q81" s="6">
        <v>13</v>
      </c>
      <c r="R81" s="6">
        <v>0</v>
      </c>
      <c r="S81" s="6">
        <v>211</v>
      </c>
      <c r="T81" s="6">
        <v>105</v>
      </c>
      <c r="U81" s="6">
        <v>549</v>
      </c>
      <c r="V81" s="6">
        <v>237</v>
      </c>
      <c r="W81" s="6">
        <v>622</v>
      </c>
      <c r="X81" s="6">
        <v>298</v>
      </c>
      <c r="Y81" s="6">
        <v>579</v>
      </c>
      <c r="Z81" s="6">
        <v>289</v>
      </c>
      <c r="AA81" s="6">
        <v>411</v>
      </c>
      <c r="AB81" s="6">
        <v>202</v>
      </c>
      <c r="AC81" s="6">
        <v>619</v>
      </c>
      <c r="AD81" s="6">
        <v>295</v>
      </c>
      <c r="AE81" s="6">
        <v>255</v>
      </c>
      <c r="AF81" s="6">
        <v>89</v>
      </c>
      <c r="AG81" s="6">
        <v>0</v>
      </c>
      <c r="AH81" s="6">
        <v>0</v>
      </c>
      <c r="AI81" s="6">
        <v>0</v>
      </c>
      <c r="AJ81" s="6">
        <v>0</v>
      </c>
      <c r="AK81" s="6">
        <v>3291</v>
      </c>
      <c r="AL81" s="6">
        <v>1516</v>
      </c>
      <c r="AM81" s="29">
        <v>37027</v>
      </c>
      <c r="AN81" s="34"/>
      <c r="AO81" s="29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74" s="6" customFormat="1" ht="12.75">
      <c r="A82" s="47"/>
      <c r="B82" s="6" t="s">
        <v>483</v>
      </c>
      <c r="C82" s="6">
        <v>100500644</v>
      </c>
      <c r="D82" s="6" t="s">
        <v>372</v>
      </c>
      <c r="E82" s="6">
        <v>40002</v>
      </c>
      <c r="F82" s="41">
        <v>2212800752828</v>
      </c>
      <c r="G82" s="6" t="s">
        <v>574</v>
      </c>
      <c r="H82" s="6" t="s">
        <v>480</v>
      </c>
      <c r="I82" s="6" t="s">
        <v>283</v>
      </c>
      <c r="J82" s="6">
        <v>17</v>
      </c>
      <c r="K82" s="6" t="s">
        <v>126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593</v>
      </c>
      <c r="T82" s="6">
        <v>0</v>
      </c>
      <c r="U82" s="6">
        <v>1420</v>
      </c>
      <c r="V82" s="6">
        <v>0</v>
      </c>
      <c r="W82" s="6">
        <v>1951</v>
      </c>
      <c r="X82" s="6">
        <v>0</v>
      </c>
      <c r="Y82" s="6">
        <v>1462</v>
      </c>
      <c r="Z82" s="6">
        <v>0</v>
      </c>
      <c r="AA82" s="6">
        <v>1565</v>
      </c>
      <c r="AB82" s="6">
        <v>0</v>
      </c>
      <c r="AC82" s="6">
        <v>1382</v>
      </c>
      <c r="AD82" s="6">
        <v>0</v>
      </c>
      <c r="AE82" s="6">
        <v>762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9135</v>
      </c>
      <c r="AL82" s="6">
        <v>0</v>
      </c>
      <c r="AM82" s="29">
        <v>77640</v>
      </c>
      <c r="AN82" s="34"/>
      <c r="AO82" s="29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1:74" s="6" customFormat="1" ht="12.75">
      <c r="A83" s="47"/>
      <c r="B83" s="6" t="s">
        <v>483</v>
      </c>
      <c r="C83" s="6">
        <v>100500644</v>
      </c>
      <c r="D83" s="6" t="s">
        <v>372</v>
      </c>
      <c r="E83" s="6">
        <v>40002</v>
      </c>
      <c r="F83" s="41">
        <v>2212800752909</v>
      </c>
      <c r="G83" s="6" t="s">
        <v>575</v>
      </c>
      <c r="H83" s="6" t="s">
        <v>480</v>
      </c>
      <c r="I83" s="6" t="s">
        <v>283</v>
      </c>
      <c r="J83" s="6">
        <v>17</v>
      </c>
      <c r="K83" s="6" t="s">
        <v>126</v>
      </c>
      <c r="M83" s="6">
        <v>0</v>
      </c>
      <c r="N83" s="6">
        <v>0</v>
      </c>
      <c r="O83" s="6">
        <v>0</v>
      </c>
      <c r="P83" s="6">
        <v>0</v>
      </c>
      <c r="Q83" s="6">
        <v>6</v>
      </c>
      <c r="R83" s="6">
        <v>0</v>
      </c>
      <c r="S83" s="6">
        <v>381</v>
      </c>
      <c r="T83" s="6">
        <v>0</v>
      </c>
      <c r="U83" s="6">
        <v>1111</v>
      </c>
      <c r="V83" s="6">
        <v>0</v>
      </c>
      <c r="W83" s="6">
        <v>1709</v>
      </c>
      <c r="X83" s="6">
        <v>0</v>
      </c>
      <c r="Y83" s="6">
        <v>1352</v>
      </c>
      <c r="Z83" s="6">
        <v>0</v>
      </c>
      <c r="AA83" s="6">
        <v>1351</v>
      </c>
      <c r="AB83" s="6">
        <v>0</v>
      </c>
      <c r="AC83" s="6">
        <v>1096</v>
      </c>
      <c r="AD83" s="6">
        <v>0</v>
      </c>
      <c r="AE83" s="6">
        <v>556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7562</v>
      </c>
      <c r="AL83" s="6">
        <v>0</v>
      </c>
      <c r="AM83" s="29">
        <v>63299</v>
      </c>
      <c r="AN83" s="34"/>
      <c r="AO83" s="29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s="6" customFormat="1" ht="12.75">
      <c r="A84" s="47"/>
      <c r="B84" s="6" t="s">
        <v>483</v>
      </c>
      <c r="C84" s="6">
        <v>100500644</v>
      </c>
      <c r="D84" s="6" t="s">
        <v>372</v>
      </c>
      <c r="E84" s="6">
        <v>40002</v>
      </c>
      <c r="F84" s="41">
        <v>2212800753042</v>
      </c>
      <c r="G84" s="6" t="s">
        <v>576</v>
      </c>
      <c r="H84" s="6" t="s">
        <v>480</v>
      </c>
      <c r="I84" s="6" t="s">
        <v>283</v>
      </c>
      <c r="J84" s="6">
        <v>17</v>
      </c>
      <c r="K84" s="6" t="s">
        <v>126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200</v>
      </c>
      <c r="U84" s="6">
        <v>0</v>
      </c>
      <c r="V84" s="6">
        <v>1197</v>
      </c>
      <c r="W84" s="6">
        <v>0</v>
      </c>
      <c r="X84" s="6">
        <v>657</v>
      </c>
      <c r="Y84" s="6">
        <v>0</v>
      </c>
      <c r="Z84" s="6">
        <v>438</v>
      </c>
      <c r="AA84" s="6">
        <v>0</v>
      </c>
      <c r="AB84" s="6">
        <v>839</v>
      </c>
      <c r="AC84" s="6">
        <v>0</v>
      </c>
      <c r="AD84" s="6">
        <v>578</v>
      </c>
      <c r="AE84" s="6">
        <v>0</v>
      </c>
      <c r="AF84" s="6">
        <v>574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4483</v>
      </c>
      <c r="AM84" s="29">
        <v>38941</v>
      </c>
      <c r="AN84" s="34"/>
      <c r="AO84" s="29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s="6" customFormat="1" ht="12.75">
      <c r="A85" s="47"/>
      <c r="B85" s="6" t="s">
        <v>483</v>
      </c>
      <c r="C85" s="6">
        <v>100500644</v>
      </c>
      <c r="D85" s="6" t="s">
        <v>372</v>
      </c>
      <c r="E85" s="6">
        <v>40002</v>
      </c>
      <c r="F85" s="41">
        <v>2212800753123</v>
      </c>
      <c r="G85" s="6" t="s">
        <v>577</v>
      </c>
      <c r="H85" s="6" t="s">
        <v>480</v>
      </c>
      <c r="I85" s="6" t="s">
        <v>283</v>
      </c>
      <c r="J85" s="6">
        <v>17</v>
      </c>
      <c r="K85" s="6" t="s">
        <v>126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349</v>
      </c>
      <c r="T85" s="6">
        <v>100</v>
      </c>
      <c r="U85" s="6">
        <v>1432</v>
      </c>
      <c r="V85" s="6">
        <v>735</v>
      </c>
      <c r="W85" s="6">
        <v>1191</v>
      </c>
      <c r="X85" s="6">
        <v>541</v>
      </c>
      <c r="Y85" s="6">
        <v>2126</v>
      </c>
      <c r="Z85" s="6">
        <v>531</v>
      </c>
      <c r="AA85" s="6">
        <v>333</v>
      </c>
      <c r="AB85" s="6">
        <v>746</v>
      </c>
      <c r="AC85" s="6">
        <v>1628</v>
      </c>
      <c r="AD85" s="6">
        <v>817</v>
      </c>
      <c r="AE85" s="6">
        <v>6</v>
      </c>
      <c r="AF85" s="6">
        <v>3</v>
      </c>
      <c r="AG85" s="6">
        <v>0</v>
      </c>
      <c r="AH85" s="6">
        <v>0</v>
      </c>
      <c r="AI85" s="6">
        <v>0</v>
      </c>
      <c r="AJ85" s="6">
        <v>0</v>
      </c>
      <c r="AK85" s="6">
        <v>7065</v>
      </c>
      <c r="AL85" s="6">
        <v>3473</v>
      </c>
      <c r="AM85" s="29">
        <v>86156</v>
      </c>
      <c r="AN85" s="34"/>
      <c r="AO85" s="29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s="6" customFormat="1" ht="12.75">
      <c r="A86" s="47"/>
      <c r="B86" s="6" t="s">
        <v>483</v>
      </c>
      <c r="C86" s="6">
        <v>100500644</v>
      </c>
      <c r="D86" s="6" t="s">
        <v>372</v>
      </c>
      <c r="E86" s="6">
        <v>40002</v>
      </c>
      <c r="F86" s="41">
        <v>2212800753204</v>
      </c>
      <c r="G86" s="6" t="s">
        <v>578</v>
      </c>
      <c r="H86" s="6" t="s">
        <v>480</v>
      </c>
      <c r="I86" s="6" t="s">
        <v>283</v>
      </c>
      <c r="J86" s="6">
        <v>17</v>
      </c>
      <c r="K86" s="6" t="s">
        <v>126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409</v>
      </c>
      <c r="T86" s="6">
        <v>58</v>
      </c>
      <c r="U86" s="6">
        <v>1054</v>
      </c>
      <c r="V86" s="6">
        <v>153</v>
      </c>
      <c r="W86" s="6">
        <v>1342</v>
      </c>
      <c r="X86" s="6">
        <v>554</v>
      </c>
      <c r="Y86" s="6">
        <v>1145</v>
      </c>
      <c r="Z86" s="6">
        <v>597</v>
      </c>
      <c r="AA86" s="6">
        <v>1239</v>
      </c>
      <c r="AB86" s="6">
        <v>637</v>
      </c>
      <c r="AC86" s="6">
        <v>1012</v>
      </c>
      <c r="AD86" s="6">
        <v>284</v>
      </c>
      <c r="AE86" s="6">
        <v>560</v>
      </c>
      <c r="AF86" s="6">
        <v>72</v>
      </c>
      <c r="AG86" s="6">
        <v>0</v>
      </c>
      <c r="AH86" s="6">
        <v>0</v>
      </c>
      <c r="AI86" s="6">
        <v>0</v>
      </c>
      <c r="AJ86" s="6">
        <v>0</v>
      </c>
      <c r="AK86" s="6">
        <v>6761</v>
      </c>
      <c r="AL86" s="6">
        <v>2355</v>
      </c>
      <c r="AM86" s="29">
        <v>74718</v>
      </c>
      <c r="AN86" s="34"/>
      <c r="AO86" s="29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s="6" customFormat="1" ht="12.75">
      <c r="A87" s="47"/>
      <c r="B87" s="6" t="s">
        <v>483</v>
      </c>
      <c r="C87" s="6">
        <v>100500644</v>
      </c>
      <c r="D87" s="6" t="s">
        <v>372</v>
      </c>
      <c r="E87" s="6">
        <v>40002</v>
      </c>
      <c r="F87" s="41">
        <v>2212800753395</v>
      </c>
      <c r="G87" s="6" t="s">
        <v>579</v>
      </c>
      <c r="H87" s="6" t="s">
        <v>480</v>
      </c>
      <c r="I87" s="6" t="s">
        <v>283</v>
      </c>
      <c r="J87" s="6">
        <v>17</v>
      </c>
      <c r="K87" s="6" t="s">
        <v>126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106</v>
      </c>
      <c r="T87" s="6">
        <v>8</v>
      </c>
      <c r="U87" s="6">
        <v>379</v>
      </c>
      <c r="V87" s="6">
        <v>109</v>
      </c>
      <c r="W87" s="6">
        <v>272</v>
      </c>
      <c r="X87" s="6">
        <v>89</v>
      </c>
      <c r="Y87" s="6">
        <v>283</v>
      </c>
      <c r="Z87" s="6">
        <v>0</v>
      </c>
      <c r="AA87" s="6">
        <v>746</v>
      </c>
      <c r="AB87" s="6">
        <v>532</v>
      </c>
      <c r="AC87" s="6">
        <v>397</v>
      </c>
      <c r="AD87" s="6">
        <v>143</v>
      </c>
      <c r="AE87" s="6">
        <v>178</v>
      </c>
      <c r="AF87" s="6">
        <v>69</v>
      </c>
      <c r="AG87" s="6">
        <v>0</v>
      </c>
      <c r="AH87" s="6">
        <v>0</v>
      </c>
      <c r="AI87" s="6">
        <v>0</v>
      </c>
      <c r="AJ87" s="6">
        <v>0</v>
      </c>
      <c r="AK87" s="6">
        <v>2361</v>
      </c>
      <c r="AL87" s="6">
        <v>950</v>
      </c>
      <c r="AM87" s="29">
        <v>27800</v>
      </c>
      <c r="AN87" s="34"/>
      <c r="AO87" s="29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s="6" customFormat="1" ht="12.75">
      <c r="A88" s="47"/>
      <c r="B88" s="6" t="s">
        <v>483</v>
      </c>
      <c r="C88" s="6">
        <v>100500644</v>
      </c>
      <c r="D88" s="6" t="s">
        <v>372</v>
      </c>
      <c r="E88" s="6">
        <v>40002</v>
      </c>
      <c r="F88" s="41">
        <v>2212800753476</v>
      </c>
      <c r="G88" s="6" t="s">
        <v>580</v>
      </c>
      <c r="H88" s="6" t="s">
        <v>480</v>
      </c>
      <c r="I88" s="6" t="s">
        <v>283</v>
      </c>
      <c r="J88" s="6">
        <v>17</v>
      </c>
      <c r="K88" s="6" t="s">
        <v>126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29">
        <v>85609</v>
      </c>
      <c r="AN88" s="34"/>
      <c r="AO88" s="29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s="6" customFormat="1" ht="12.75">
      <c r="A89" s="47"/>
      <c r="B89" s="6" t="s">
        <v>483</v>
      </c>
      <c r="C89" s="6">
        <v>100500644</v>
      </c>
      <c r="D89" s="6" t="s">
        <v>372</v>
      </c>
      <c r="E89" s="6">
        <v>40002</v>
      </c>
      <c r="F89" s="41">
        <v>2212800753557</v>
      </c>
      <c r="G89" s="6" t="s">
        <v>581</v>
      </c>
      <c r="H89" s="6" t="s">
        <v>480</v>
      </c>
      <c r="I89" s="6" t="s">
        <v>283</v>
      </c>
      <c r="J89" s="6">
        <v>17</v>
      </c>
      <c r="K89" s="6" t="s">
        <v>126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312</v>
      </c>
      <c r="T89" s="6">
        <v>108</v>
      </c>
      <c r="U89" s="6">
        <v>929</v>
      </c>
      <c r="V89" s="6">
        <v>471</v>
      </c>
      <c r="W89" s="6">
        <v>1360</v>
      </c>
      <c r="X89" s="6">
        <v>146</v>
      </c>
      <c r="Y89" s="6">
        <v>1657</v>
      </c>
      <c r="Z89" s="6">
        <v>0</v>
      </c>
      <c r="AA89" s="6">
        <v>1188</v>
      </c>
      <c r="AB89" s="6">
        <v>131</v>
      </c>
      <c r="AC89" s="6">
        <v>1018</v>
      </c>
      <c r="AD89" s="6">
        <v>381</v>
      </c>
      <c r="AE89" s="6">
        <v>424</v>
      </c>
      <c r="AF89" s="6">
        <v>126</v>
      </c>
      <c r="AG89" s="6">
        <v>0</v>
      </c>
      <c r="AH89" s="6">
        <v>0</v>
      </c>
      <c r="AI89" s="6">
        <v>0</v>
      </c>
      <c r="AJ89" s="6">
        <v>0</v>
      </c>
      <c r="AK89" s="6">
        <v>6888</v>
      </c>
      <c r="AL89" s="6">
        <v>1363</v>
      </c>
      <c r="AM89" s="29">
        <v>65695</v>
      </c>
      <c r="AN89" s="34"/>
      <c r="AO89" s="29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s="6" customFormat="1" ht="12.75">
      <c r="A90" s="47"/>
      <c r="B90" s="6" t="s">
        <v>483</v>
      </c>
      <c r="C90" s="6">
        <v>100500644</v>
      </c>
      <c r="D90" s="6" t="s">
        <v>372</v>
      </c>
      <c r="E90" s="6">
        <v>40002</v>
      </c>
      <c r="F90" s="41">
        <v>2212800753638</v>
      </c>
      <c r="G90" s="6" t="s">
        <v>582</v>
      </c>
      <c r="H90" s="6" t="s">
        <v>480</v>
      </c>
      <c r="I90" s="6" t="s">
        <v>283</v>
      </c>
      <c r="J90" s="6">
        <v>17</v>
      </c>
      <c r="K90" s="6" t="s">
        <v>126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1419</v>
      </c>
      <c r="T90" s="6">
        <v>696</v>
      </c>
      <c r="U90" s="6">
        <v>1257</v>
      </c>
      <c r="V90" s="6">
        <v>623</v>
      </c>
      <c r="W90" s="6">
        <v>0</v>
      </c>
      <c r="X90" s="6">
        <v>0</v>
      </c>
      <c r="Y90" s="6">
        <v>2404</v>
      </c>
      <c r="Z90" s="6">
        <v>1190</v>
      </c>
      <c r="AA90" s="6">
        <v>1200</v>
      </c>
      <c r="AB90" s="6">
        <v>584</v>
      </c>
      <c r="AC90" s="6">
        <v>1227</v>
      </c>
      <c r="AD90" s="6">
        <v>608</v>
      </c>
      <c r="AE90" s="6">
        <v>970</v>
      </c>
      <c r="AF90" s="6">
        <v>479</v>
      </c>
      <c r="AG90" s="6">
        <v>0</v>
      </c>
      <c r="AH90" s="6">
        <v>0</v>
      </c>
      <c r="AI90" s="6">
        <v>0</v>
      </c>
      <c r="AJ90" s="6">
        <v>0</v>
      </c>
      <c r="AK90" s="6">
        <v>8477</v>
      </c>
      <c r="AL90" s="6">
        <v>4180</v>
      </c>
      <c r="AM90" s="29">
        <v>95560</v>
      </c>
      <c r="AN90" s="34"/>
      <c r="AO90" s="29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s="6" customFormat="1" ht="12.75">
      <c r="A91" s="47"/>
      <c r="B91" s="6" t="s">
        <v>483</v>
      </c>
      <c r="C91" s="6">
        <v>100500644</v>
      </c>
      <c r="D91" s="6" t="s">
        <v>372</v>
      </c>
      <c r="E91" s="6">
        <v>40002</v>
      </c>
      <c r="F91" s="41">
        <v>2212800753719</v>
      </c>
      <c r="G91" s="6" t="s">
        <v>583</v>
      </c>
      <c r="H91" s="6" t="s">
        <v>480</v>
      </c>
      <c r="I91" s="6" t="s">
        <v>283</v>
      </c>
      <c r="J91" s="6">
        <v>17</v>
      </c>
      <c r="K91" s="6" t="s">
        <v>126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29">
        <v>38288</v>
      </c>
      <c r="AN91" s="34"/>
      <c r="AO91" s="29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s="6" customFormat="1" ht="12.75">
      <c r="A92" s="47"/>
      <c r="B92" s="6" t="s">
        <v>483</v>
      </c>
      <c r="C92" s="6">
        <v>100500644</v>
      </c>
      <c r="D92" s="6" t="s">
        <v>372</v>
      </c>
      <c r="E92" s="6">
        <v>40002</v>
      </c>
      <c r="F92" s="41">
        <v>2212800753808</v>
      </c>
      <c r="G92" s="6" t="s">
        <v>584</v>
      </c>
      <c r="H92" s="6" t="s">
        <v>480</v>
      </c>
      <c r="I92" s="6" t="s">
        <v>283</v>
      </c>
      <c r="J92" s="6">
        <v>17</v>
      </c>
      <c r="K92" s="6" t="s">
        <v>126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29">
        <v>9533</v>
      </c>
      <c r="AN92" s="34"/>
      <c r="AO92" s="29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s="6" customFormat="1" ht="12.75">
      <c r="A93" s="47"/>
      <c r="B93" s="6" t="s">
        <v>483</v>
      </c>
      <c r="C93" s="6">
        <v>100500644</v>
      </c>
      <c r="D93" s="6" t="s">
        <v>372</v>
      </c>
      <c r="E93" s="6">
        <v>40002</v>
      </c>
      <c r="F93" s="41">
        <v>2212800753981</v>
      </c>
      <c r="G93" s="6" t="s">
        <v>585</v>
      </c>
      <c r="H93" s="6" t="s">
        <v>480</v>
      </c>
      <c r="I93" s="6" t="s">
        <v>283</v>
      </c>
      <c r="J93" s="6">
        <v>17</v>
      </c>
      <c r="K93" s="6" t="s">
        <v>126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524</v>
      </c>
      <c r="T93" s="6">
        <v>0</v>
      </c>
      <c r="U93" s="6">
        <v>605</v>
      </c>
      <c r="V93" s="6">
        <v>0</v>
      </c>
      <c r="W93" s="6">
        <v>0</v>
      </c>
      <c r="X93" s="6">
        <v>0</v>
      </c>
      <c r="Y93" s="6">
        <v>1293</v>
      </c>
      <c r="Z93" s="6">
        <v>0</v>
      </c>
      <c r="AA93" s="6">
        <v>643</v>
      </c>
      <c r="AB93" s="6">
        <v>0</v>
      </c>
      <c r="AC93" s="6">
        <v>484</v>
      </c>
      <c r="AD93" s="6">
        <v>0</v>
      </c>
      <c r="AE93" s="6">
        <v>274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3823</v>
      </c>
      <c r="AL93" s="6">
        <v>0</v>
      </c>
      <c r="AM93" s="29">
        <v>33051</v>
      </c>
      <c r="AN93" s="34"/>
      <c r="AO93" s="29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s="6" customFormat="1" ht="12.75">
      <c r="A94" s="47"/>
      <c r="B94" s="6" t="s">
        <v>483</v>
      </c>
      <c r="C94" s="6">
        <v>100500644</v>
      </c>
      <c r="D94" s="6" t="s">
        <v>372</v>
      </c>
      <c r="E94" s="6">
        <v>40002</v>
      </c>
      <c r="F94" s="41">
        <v>2212800754014</v>
      </c>
      <c r="G94" s="6" t="s">
        <v>586</v>
      </c>
      <c r="H94" s="6" t="s">
        <v>480</v>
      </c>
      <c r="I94" s="6" t="s">
        <v>283</v>
      </c>
      <c r="J94" s="6">
        <v>17</v>
      </c>
      <c r="K94" s="6" t="s">
        <v>126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29">
        <v>39426</v>
      </c>
      <c r="AN94" s="34"/>
      <c r="AO94" s="29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s="6" customFormat="1" ht="12.75">
      <c r="A95" s="47"/>
      <c r="B95" s="6" t="s">
        <v>483</v>
      </c>
      <c r="C95" s="6">
        <v>100500644</v>
      </c>
      <c r="D95" s="6" t="s">
        <v>372</v>
      </c>
      <c r="E95" s="6">
        <v>40002</v>
      </c>
      <c r="F95" s="41">
        <v>2212800754103</v>
      </c>
      <c r="G95" s="6" t="s">
        <v>587</v>
      </c>
      <c r="H95" s="6" t="s">
        <v>480</v>
      </c>
      <c r="I95" s="6" t="s">
        <v>283</v>
      </c>
      <c r="J95" s="6">
        <v>17</v>
      </c>
      <c r="K95" s="6" t="s">
        <v>126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29">
        <v>74603</v>
      </c>
      <c r="AN95" s="34"/>
      <c r="AO95" s="29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s="6" customFormat="1" ht="12.75">
      <c r="A96" s="47"/>
      <c r="B96" s="6" t="s">
        <v>483</v>
      </c>
      <c r="C96" s="6">
        <v>100500644</v>
      </c>
      <c r="D96" s="6" t="s">
        <v>372</v>
      </c>
      <c r="E96" s="6">
        <v>40002</v>
      </c>
      <c r="F96" s="41">
        <v>2212800754286</v>
      </c>
      <c r="G96" s="6" t="s">
        <v>588</v>
      </c>
      <c r="H96" s="6" t="s">
        <v>480</v>
      </c>
      <c r="I96" s="6" t="s">
        <v>283</v>
      </c>
      <c r="J96" s="6">
        <v>17</v>
      </c>
      <c r="K96" s="6" t="s">
        <v>126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622</v>
      </c>
      <c r="T96" s="6">
        <v>0</v>
      </c>
      <c r="U96" s="6">
        <v>607</v>
      </c>
      <c r="V96" s="6">
        <v>0</v>
      </c>
      <c r="W96" s="6">
        <v>0</v>
      </c>
      <c r="X96" s="6">
        <v>0</v>
      </c>
      <c r="Y96" s="6">
        <v>1380</v>
      </c>
      <c r="Z96" s="6">
        <v>0</v>
      </c>
      <c r="AA96" s="6">
        <v>700</v>
      </c>
      <c r="AB96" s="6">
        <v>0</v>
      </c>
      <c r="AC96" s="6">
        <v>759</v>
      </c>
      <c r="AD96" s="6">
        <v>0</v>
      </c>
      <c r="AE96" s="6">
        <v>336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4404</v>
      </c>
      <c r="AL96" s="6">
        <v>0</v>
      </c>
      <c r="AM96" s="29">
        <v>37237</v>
      </c>
      <c r="AN96" s="34"/>
      <c r="AO96" s="29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s="6" customFormat="1" ht="12.75">
      <c r="A97" s="47"/>
      <c r="B97" s="6" t="s">
        <v>483</v>
      </c>
      <c r="C97" s="6">
        <v>100500644</v>
      </c>
      <c r="D97" s="6" t="s">
        <v>372</v>
      </c>
      <c r="E97" s="6">
        <v>40002</v>
      </c>
      <c r="F97" s="41">
        <v>2212800754367</v>
      </c>
      <c r="G97" s="6" t="s">
        <v>589</v>
      </c>
      <c r="H97" s="6" t="s">
        <v>480</v>
      </c>
      <c r="I97" s="6" t="s">
        <v>283</v>
      </c>
      <c r="J97" s="6">
        <v>17</v>
      </c>
      <c r="K97" s="6" t="s">
        <v>126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536</v>
      </c>
      <c r="T97" s="6">
        <v>735</v>
      </c>
      <c r="U97" s="6">
        <v>998</v>
      </c>
      <c r="V97" s="6">
        <v>1323</v>
      </c>
      <c r="W97" s="6">
        <v>957</v>
      </c>
      <c r="X97" s="6">
        <v>1350</v>
      </c>
      <c r="Y97" s="6">
        <v>1089</v>
      </c>
      <c r="Z97" s="6">
        <v>1415</v>
      </c>
      <c r="AA97" s="6">
        <v>928</v>
      </c>
      <c r="AB97" s="6">
        <v>1249</v>
      </c>
      <c r="AC97" s="6">
        <v>973</v>
      </c>
      <c r="AD97" s="6">
        <v>1294</v>
      </c>
      <c r="AE97" s="6">
        <v>657</v>
      </c>
      <c r="AF97" s="6">
        <v>872</v>
      </c>
      <c r="AG97" s="6">
        <v>0</v>
      </c>
      <c r="AH97" s="6">
        <v>0</v>
      </c>
      <c r="AI97" s="6">
        <v>0</v>
      </c>
      <c r="AJ97" s="6">
        <v>1</v>
      </c>
      <c r="AK97" s="6">
        <v>6138</v>
      </c>
      <c r="AL97" s="6">
        <v>8239</v>
      </c>
      <c r="AM97" s="29">
        <v>97732</v>
      </c>
      <c r="AN97" s="34"/>
      <c r="AO97" s="29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s="6" customFormat="1" ht="12.75">
      <c r="A98" s="47"/>
      <c r="B98" s="6" t="s">
        <v>483</v>
      </c>
      <c r="C98" s="6">
        <v>100500644</v>
      </c>
      <c r="D98" s="6" t="s">
        <v>372</v>
      </c>
      <c r="E98" s="6">
        <v>40002</v>
      </c>
      <c r="F98" s="41">
        <v>2212800754448</v>
      </c>
      <c r="G98" s="6" t="s">
        <v>590</v>
      </c>
      <c r="H98" s="6" t="s">
        <v>480</v>
      </c>
      <c r="I98" s="6" t="s">
        <v>283</v>
      </c>
      <c r="J98" s="6">
        <v>11</v>
      </c>
      <c r="K98" s="6" t="s">
        <v>126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543</v>
      </c>
      <c r="T98" s="6">
        <v>2227</v>
      </c>
      <c r="U98" s="6">
        <v>598</v>
      </c>
      <c r="V98" s="6">
        <v>0</v>
      </c>
      <c r="W98" s="6">
        <v>0</v>
      </c>
      <c r="X98" s="6">
        <v>0</v>
      </c>
      <c r="Y98" s="6">
        <v>1107</v>
      </c>
      <c r="Z98" s="6">
        <v>0</v>
      </c>
      <c r="AA98" s="6">
        <v>586</v>
      </c>
      <c r="AB98" s="6">
        <v>0</v>
      </c>
      <c r="AC98" s="6">
        <v>556</v>
      </c>
      <c r="AD98" s="6">
        <v>0</v>
      </c>
      <c r="AE98" s="6">
        <v>335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3725</v>
      </c>
      <c r="AL98" s="6">
        <v>2227</v>
      </c>
      <c r="AM98" s="29">
        <v>35038</v>
      </c>
      <c r="AN98" s="34"/>
      <c r="AO98" s="29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s="6" customFormat="1" ht="12.75">
      <c r="A99" s="47"/>
      <c r="B99" s="6" t="s">
        <v>483</v>
      </c>
      <c r="C99" s="6">
        <v>100500644</v>
      </c>
      <c r="D99" s="6" t="s">
        <v>372</v>
      </c>
      <c r="E99" s="6">
        <v>40002</v>
      </c>
      <c r="F99" s="41">
        <v>2234600754578</v>
      </c>
      <c r="G99" s="6" t="s">
        <v>591</v>
      </c>
      <c r="H99" s="6" t="s">
        <v>373</v>
      </c>
      <c r="I99" s="6" t="s">
        <v>283</v>
      </c>
      <c r="J99" s="6">
        <v>17</v>
      </c>
      <c r="K99" s="6" t="s">
        <v>126</v>
      </c>
      <c r="M99" s="6">
        <v>0</v>
      </c>
      <c r="N99" s="6">
        <v>0</v>
      </c>
      <c r="O99" s="6">
        <v>100</v>
      </c>
      <c r="P99" s="6">
        <v>0</v>
      </c>
      <c r="Q99" s="6">
        <v>0</v>
      </c>
      <c r="R99" s="6">
        <v>0</v>
      </c>
      <c r="S99" s="6">
        <v>0</v>
      </c>
      <c r="T99" s="6">
        <v>30</v>
      </c>
      <c r="U99" s="6">
        <v>67</v>
      </c>
      <c r="V99" s="6">
        <v>53</v>
      </c>
      <c r="W99" s="6">
        <v>111</v>
      </c>
      <c r="X99" s="6">
        <v>56</v>
      </c>
      <c r="Y99" s="6">
        <v>112</v>
      </c>
      <c r="Z99" s="6">
        <v>56</v>
      </c>
      <c r="AA99" s="6">
        <v>95</v>
      </c>
      <c r="AB99" s="6">
        <v>48</v>
      </c>
      <c r="AC99" s="6">
        <v>103</v>
      </c>
      <c r="AD99" s="6">
        <v>51</v>
      </c>
      <c r="AE99" s="6">
        <v>84</v>
      </c>
      <c r="AF99" s="6">
        <v>42</v>
      </c>
      <c r="AG99" s="6">
        <v>0</v>
      </c>
      <c r="AH99" s="6">
        <v>0</v>
      </c>
      <c r="AI99" s="6">
        <v>0</v>
      </c>
      <c r="AJ99" s="6">
        <v>0</v>
      </c>
      <c r="AK99" s="6">
        <v>672</v>
      </c>
      <c r="AL99" s="6">
        <v>336</v>
      </c>
      <c r="AM99" s="29">
        <v>14131</v>
      </c>
      <c r="AN99" s="34"/>
      <c r="AO99" s="29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s="6" customFormat="1" ht="12.75">
      <c r="A100" s="47"/>
      <c r="B100" s="6" t="s">
        <v>483</v>
      </c>
      <c r="C100" s="6">
        <v>100500644</v>
      </c>
      <c r="D100" s="6" t="s">
        <v>372</v>
      </c>
      <c r="E100" s="6">
        <v>40002</v>
      </c>
      <c r="F100" s="41">
        <v>2234600754659</v>
      </c>
      <c r="G100" s="6" t="s">
        <v>592</v>
      </c>
      <c r="H100" s="6" t="s">
        <v>373</v>
      </c>
      <c r="I100" s="6" t="s">
        <v>283</v>
      </c>
      <c r="J100" s="6">
        <v>17</v>
      </c>
      <c r="K100" s="6" t="s">
        <v>126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76</v>
      </c>
      <c r="S100" s="6">
        <v>59</v>
      </c>
      <c r="T100" s="6">
        <v>0</v>
      </c>
      <c r="U100" s="6">
        <v>110</v>
      </c>
      <c r="V100" s="6">
        <v>8</v>
      </c>
      <c r="W100" s="6">
        <v>117</v>
      </c>
      <c r="X100" s="6">
        <v>56</v>
      </c>
      <c r="Y100" s="6">
        <v>119</v>
      </c>
      <c r="Z100" s="6">
        <v>56</v>
      </c>
      <c r="AA100" s="6">
        <v>99</v>
      </c>
      <c r="AB100" s="6">
        <v>48</v>
      </c>
      <c r="AC100" s="6">
        <v>109</v>
      </c>
      <c r="AD100" s="6">
        <v>52</v>
      </c>
      <c r="AE100" s="6">
        <v>114</v>
      </c>
      <c r="AF100" s="6">
        <v>55</v>
      </c>
      <c r="AG100" s="6">
        <v>0</v>
      </c>
      <c r="AH100" s="6">
        <v>0</v>
      </c>
      <c r="AI100" s="6">
        <v>0</v>
      </c>
      <c r="AJ100" s="6">
        <v>0</v>
      </c>
      <c r="AK100" s="6">
        <v>727</v>
      </c>
      <c r="AL100" s="6">
        <v>351</v>
      </c>
      <c r="AM100" s="29">
        <v>14700</v>
      </c>
      <c r="AN100" s="34"/>
      <c r="AO100" s="29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s="6" customFormat="1" ht="12.75">
      <c r="A101" s="47"/>
      <c r="B101" s="6" t="s">
        <v>483</v>
      </c>
      <c r="C101" s="6">
        <v>100500644</v>
      </c>
      <c r="D101" s="6" t="s">
        <v>372</v>
      </c>
      <c r="E101" s="6">
        <v>40002</v>
      </c>
      <c r="F101" s="41">
        <v>2234600754730</v>
      </c>
      <c r="G101" s="6" t="s">
        <v>593</v>
      </c>
      <c r="H101" s="6" t="s">
        <v>373</v>
      </c>
      <c r="I101" s="6" t="s">
        <v>283</v>
      </c>
      <c r="J101" s="6">
        <v>17</v>
      </c>
      <c r="K101" s="6" t="s">
        <v>126</v>
      </c>
      <c r="M101" s="6">
        <v>2</v>
      </c>
      <c r="N101" s="6">
        <v>2</v>
      </c>
      <c r="O101" s="6">
        <v>1</v>
      </c>
      <c r="P101" s="6">
        <v>2</v>
      </c>
      <c r="Q101" s="6">
        <v>2</v>
      </c>
      <c r="R101" s="6">
        <v>1</v>
      </c>
      <c r="S101" s="6">
        <v>41</v>
      </c>
      <c r="T101" s="6">
        <v>50</v>
      </c>
      <c r="U101" s="6">
        <v>75</v>
      </c>
      <c r="V101" s="6">
        <v>88</v>
      </c>
      <c r="W101" s="6">
        <v>77</v>
      </c>
      <c r="X101" s="6">
        <v>94</v>
      </c>
      <c r="Y101" s="6">
        <v>78</v>
      </c>
      <c r="Z101" s="6">
        <v>94</v>
      </c>
      <c r="AA101" s="6">
        <v>65</v>
      </c>
      <c r="AB101" s="6">
        <v>80</v>
      </c>
      <c r="AC101" s="6">
        <v>71</v>
      </c>
      <c r="AD101" s="6">
        <v>86</v>
      </c>
      <c r="AE101" s="6">
        <v>59</v>
      </c>
      <c r="AF101" s="6">
        <v>72</v>
      </c>
      <c r="AG101" s="6">
        <v>1</v>
      </c>
      <c r="AH101" s="6">
        <v>2</v>
      </c>
      <c r="AI101" s="6">
        <v>0</v>
      </c>
      <c r="AJ101" s="6">
        <v>0</v>
      </c>
      <c r="AK101" s="6">
        <v>472</v>
      </c>
      <c r="AL101" s="6">
        <v>571</v>
      </c>
      <c r="AM101" s="29">
        <v>13253</v>
      </c>
      <c r="AN101" s="34"/>
      <c r="AO101" s="29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s="6" customFormat="1" ht="12.75">
      <c r="A102" s="47"/>
      <c r="B102" s="6" t="s">
        <v>483</v>
      </c>
      <c r="C102" s="6">
        <v>100500644</v>
      </c>
      <c r="D102" s="6" t="s">
        <v>372</v>
      </c>
      <c r="E102" s="6">
        <v>40002</v>
      </c>
      <c r="F102" s="41">
        <v>2234600754811</v>
      </c>
      <c r="G102" s="6" t="s">
        <v>594</v>
      </c>
      <c r="H102" s="6" t="s">
        <v>373</v>
      </c>
      <c r="I102" s="6" t="s">
        <v>283</v>
      </c>
      <c r="J102" s="6">
        <v>17</v>
      </c>
      <c r="K102" s="6" t="s">
        <v>126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89</v>
      </c>
      <c r="T102" s="6">
        <v>43</v>
      </c>
      <c r="U102" s="6">
        <v>158</v>
      </c>
      <c r="V102" s="6">
        <v>77</v>
      </c>
      <c r="W102" s="6">
        <v>170</v>
      </c>
      <c r="X102" s="6">
        <v>83</v>
      </c>
      <c r="Y102" s="6">
        <v>170</v>
      </c>
      <c r="Z102" s="6">
        <v>82</v>
      </c>
      <c r="AA102" s="6">
        <v>142</v>
      </c>
      <c r="AB102" s="6">
        <v>69</v>
      </c>
      <c r="AC102" s="6">
        <v>154</v>
      </c>
      <c r="AD102" s="6">
        <v>75</v>
      </c>
      <c r="AE102" s="6">
        <v>128</v>
      </c>
      <c r="AF102" s="6">
        <v>62</v>
      </c>
      <c r="AG102" s="6">
        <v>0</v>
      </c>
      <c r="AH102" s="6">
        <v>0</v>
      </c>
      <c r="AI102" s="6">
        <v>0</v>
      </c>
      <c r="AJ102" s="6">
        <v>0</v>
      </c>
      <c r="AK102" s="6">
        <v>1011</v>
      </c>
      <c r="AL102" s="6">
        <v>491</v>
      </c>
      <c r="AM102" s="29">
        <v>16385</v>
      </c>
      <c r="AN102" s="34"/>
      <c r="AO102" s="29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s="6" customFormat="1" ht="12.75">
      <c r="A103" s="47"/>
      <c r="B103" s="6" t="s">
        <v>483</v>
      </c>
      <c r="C103" s="6">
        <v>100500644</v>
      </c>
      <c r="D103" s="6" t="s">
        <v>372</v>
      </c>
      <c r="E103" s="6">
        <v>40002</v>
      </c>
      <c r="F103" s="41">
        <v>2234600754900</v>
      </c>
      <c r="G103" s="6" t="s">
        <v>595</v>
      </c>
      <c r="H103" s="6" t="s">
        <v>373</v>
      </c>
      <c r="I103" s="6" t="s">
        <v>283</v>
      </c>
      <c r="J103" s="6">
        <v>17</v>
      </c>
      <c r="K103" s="6" t="s">
        <v>126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89</v>
      </c>
      <c r="T103" s="6">
        <v>49</v>
      </c>
      <c r="U103" s="6">
        <v>160</v>
      </c>
      <c r="V103" s="6">
        <v>87</v>
      </c>
      <c r="W103" s="6">
        <v>169</v>
      </c>
      <c r="X103" s="6">
        <v>92</v>
      </c>
      <c r="Y103" s="6">
        <v>171</v>
      </c>
      <c r="Z103" s="6">
        <v>93</v>
      </c>
      <c r="AA103" s="6">
        <v>144</v>
      </c>
      <c r="AB103" s="6">
        <v>78</v>
      </c>
      <c r="AC103" s="6">
        <v>154</v>
      </c>
      <c r="AD103" s="6">
        <v>84</v>
      </c>
      <c r="AE103" s="6">
        <v>129</v>
      </c>
      <c r="AF103" s="6">
        <v>70</v>
      </c>
      <c r="AG103" s="6">
        <v>0</v>
      </c>
      <c r="AH103" s="6">
        <v>0</v>
      </c>
      <c r="AI103" s="6">
        <v>0</v>
      </c>
      <c r="AJ103" s="6">
        <v>0</v>
      </c>
      <c r="AK103" s="6">
        <v>1016</v>
      </c>
      <c r="AL103" s="6">
        <v>553</v>
      </c>
      <c r="AM103" s="29">
        <v>16510</v>
      </c>
      <c r="AN103" s="34"/>
      <c r="AO103" s="29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s="6" customFormat="1" ht="12.75">
      <c r="A104" s="47"/>
      <c r="B104" s="6" t="s">
        <v>483</v>
      </c>
      <c r="C104" s="6">
        <v>100500644</v>
      </c>
      <c r="D104" s="6" t="s">
        <v>372</v>
      </c>
      <c r="E104" s="6">
        <v>40002</v>
      </c>
      <c r="F104" s="41">
        <v>2234600755035</v>
      </c>
      <c r="G104" s="6" t="s">
        <v>596</v>
      </c>
      <c r="H104" s="6" t="s">
        <v>373</v>
      </c>
      <c r="I104" s="6" t="s">
        <v>283</v>
      </c>
      <c r="J104" s="6">
        <v>17</v>
      </c>
      <c r="K104" s="6" t="s">
        <v>126</v>
      </c>
      <c r="M104" s="6">
        <v>168</v>
      </c>
      <c r="N104" s="6">
        <v>78</v>
      </c>
      <c r="O104" s="6">
        <v>0</v>
      </c>
      <c r="P104" s="6">
        <v>1</v>
      </c>
      <c r="Q104" s="6">
        <v>1</v>
      </c>
      <c r="R104" s="6">
        <v>0</v>
      </c>
      <c r="S104" s="6">
        <v>88</v>
      </c>
      <c r="T104" s="6">
        <v>44</v>
      </c>
      <c r="U104" s="6">
        <v>181</v>
      </c>
      <c r="V104" s="6">
        <v>86</v>
      </c>
      <c r="W104" s="6">
        <v>189</v>
      </c>
      <c r="X104" s="6">
        <v>90</v>
      </c>
      <c r="Y104" s="6">
        <v>189</v>
      </c>
      <c r="Z104" s="6">
        <v>91</v>
      </c>
      <c r="AA104" s="6">
        <v>160</v>
      </c>
      <c r="AB104" s="6">
        <v>76</v>
      </c>
      <c r="AC104" s="6">
        <v>172</v>
      </c>
      <c r="AD104" s="6">
        <v>84</v>
      </c>
      <c r="AE104" s="6">
        <v>142</v>
      </c>
      <c r="AF104" s="6">
        <v>68</v>
      </c>
      <c r="AG104" s="6">
        <v>6</v>
      </c>
      <c r="AH104" s="6">
        <v>3</v>
      </c>
      <c r="AI104" s="6">
        <v>0</v>
      </c>
      <c r="AJ104" s="6">
        <v>0</v>
      </c>
      <c r="AK104" s="6">
        <v>1296</v>
      </c>
      <c r="AL104" s="6">
        <v>621</v>
      </c>
      <c r="AM104" s="29">
        <v>18283</v>
      </c>
      <c r="AN104" s="34"/>
      <c r="AO104" s="29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1:74" s="6" customFormat="1" ht="12.75">
      <c r="A105" s="47"/>
      <c r="B105" s="6" t="s">
        <v>483</v>
      </c>
      <c r="C105" s="6">
        <v>100500644</v>
      </c>
      <c r="D105" s="6" t="s">
        <v>372</v>
      </c>
      <c r="E105" s="6">
        <v>40002</v>
      </c>
      <c r="F105" s="41">
        <v>2212800737004</v>
      </c>
      <c r="G105" s="6" t="s">
        <v>597</v>
      </c>
      <c r="H105" s="6" t="s">
        <v>480</v>
      </c>
      <c r="I105" s="6" t="s">
        <v>283</v>
      </c>
      <c r="J105" s="6">
        <v>11</v>
      </c>
      <c r="K105" s="6" t="s">
        <v>126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739</v>
      </c>
      <c r="T105" s="6">
        <v>353</v>
      </c>
      <c r="U105" s="6">
        <v>1225</v>
      </c>
      <c r="V105" s="6">
        <v>578</v>
      </c>
      <c r="W105" s="6">
        <v>1252</v>
      </c>
      <c r="X105" s="6">
        <v>593</v>
      </c>
      <c r="Y105" s="6">
        <v>1107</v>
      </c>
      <c r="Z105" s="6">
        <v>537</v>
      </c>
      <c r="AA105" s="6">
        <v>1236</v>
      </c>
      <c r="AB105" s="6">
        <v>572</v>
      </c>
      <c r="AC105" s="6">
        <v>1130</v>
      </c>
      <c r="AD105" s="6">
        <v>522</v>
      </c>
      <c r="AE105" s="6">
        <v>732</v>
      </c>
      <c r="AF105" s="6">
        <v>574</v>
      </c>
      <c r="AG105" s="6">
        <v>0</v>
      </c>
      <c r="AH105" s="6">
        <v>0</v>
      </c>
      <c r="AI105" s="6">
        <v>0</v>
      </c>
      <c r="AJ105" s="6">
        <v>0</v>
      </c>
      <c r="AK105" s="6">
        <v>7421</v>
      </c>
      <c r="AL105" s="6">
        <v>3729</v>
      </c>
      <c r="AM105" s="29">
        <v>100285</v>
      </c>
      <c r="AN105" s="34"/>
      <c r="AO105" s="29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1:74" s="6" customFormat="1" ht="12.75">
      <c r="A106" s="47"/>
      <c r="B106" s="6" t="s">
        <v>483</v>
      </c>
      <c r="C106" s="6">
        <v>100500644</v>
      </c>
      <c r="D106" s="6" t="s">
        <v>372</v>
      </c>
      <c r="E106" s="6">
        <v>40002</v>
      </c>
      <c r="F106" s="41">
        <v>2212800737195</v>
      </c>
      <c r="G106" s="6" t="s">
        <v>598</v>
      </c>
      <c r="H106" s="6" t="s">
        <v>480</v>
      </c>
      <c r="I106" s="6" t="s">
        <v>283</v>
      </c>
      <c r="J106" s="6">
        <v>11</v>
      </c>
      <c r="K106" s="6" t="s">
        <v>126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451</v>
      </c>
      <c r="T106" s="6">
        <v>231</v>
      </c>
      <c r="U106" s="6">
        <v>796</v>
      </c>
      <c r="V106" s="6">
        <v>407</v>
      </c>
      <c r="W106" s="6">
        <v>745</v>
      </c>
      <c r="X106" s="6">
        <v>380</v>
      </c>
      <c r="Y106" s="6">
        <v>676</v>
      </c>
      <c r="Z106" s="6">
        <v>343</v>
      </c>
      <c r="AA106" s="6">
        <v>747</v>
      </c>
      <c r="AB106" s="6">
        <v>360</v>
      </c>
      <c r="AC106" s="6">
        <v>681</v>
      </c>
      <c r="AD106" s="6">
        <v>356</v>
      </c>
      <c r="AE106" s="6">
        <v>532</v>
      </c>
      <c r="AF106" s="6">
        <v>273</v>
      </c>
      <c r="AG106" s="6">
        <v>0</v>
      </c>
      <c r="AH106" s="6">
        <v>0</v>
      </c>
      <c r="AI106" s="6">
        <v>0</v>
      </c>
      <c r="AJ106" s="6">
        <v>0</v>
      </c>
      <c r="AK106" s="6">
        <v>4628</v>
      </c>
      <c r="AL106" s="6">
        <v>2350</v>
      </c>
      <c r="AM106" s="29">
        <v>72122</v>
      </c>
      <c r="AN106" s="34"/>
      <c r="AO106" s="29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1:74" s="6" customFormat="1" ht="12.75">
      <c r="A107" s="47"/>
      <c r="B107" s="6" t="s">
        <v>483</v>
      </c>
      <c r="C107" s="6">
        <v>100500644</v>
      </c>
      <c r="D107" s="6" t="s">
        <v>372</v>
      </c>
      <c r="E107" s="6">
        <v>40002</v>
      </c>
      <c r="F107" s="41">
        <v>2212800737276</v>
      </c>
      <c r="G107" s="6" t="s">
        <v>599</v>
      </c>
      <c r="H107" s="6" t="s">
        <v>480</v>
      </c>
      <c r="I107" s="6" t="s">
        <v>283</v>
      </c>
      <c r="J107" s="6">
        <v>15</v>
      </c>
      <c r="K107" s="6" t="s">
        <v>126</v>
      </c>
      <c r="M107" s="6">
        <v>895</v>
      </c>
      <c r="N107" s="6">
        <v>294</v>
      </c>
      <c r="O107" s="6">
        <v>881</v>
      </c>
      <c r="P107" s="6">
        <v>272</v>
      </c>
      <c r="Q107" s="6">
        <v>0</v>
      </c>
      <c r="R107" s="6">
        <v>0</v>
      </c>
      <c r="S107" s="6">
        <v>2790</v>
      </c>
      <c r="T107" s="6">
        <v>673</v>
      </c>
      <c r="U107" s="6">
        <v>2234</v>
      </c>
      <c r="V107" s="6">
        <v>488</v>
      </c>
      <c r="W107" s="6">
        <v>1909</v>
      </c>
      <c r="X107" s="6">
        <v>392</v>
      </c>
      <c r="Y107" s="6">
        <v>2115</v>
      </c>
      <c r="Z107" s="6">
        <v>447</v>
      </c>
      <c r="AA107" s="6">
        <v>2146</v>
      </c>
      <c r="AB107" s="6">
        <v>426</v>
      </c>
      <c r="AC107" s="6">
        <v>2343</v>
      </c>
      <c r="AD107" s="6">
        <v>593</v>
      </c>
      <c r="AE107" s="6">
        <v>2013</v>
      </c>
      <c r="AF107" s="6">
        <v>619</v>
      </c>
      <c r="AG107" s="6">
        <v>0</v>
      </c>
      <c r="AH107" s="6">
        <v>0</v>
      </c>
      <c r="AI107" s="6">
        <v>0</v>
      </c>
      <c r="AJ107" s="6">
        <v>0</v>
      </c>
      <c r="AK107" s="6">
        <v>17326</v>
      </c>
      <c r="AL107" s="6">
        <v>4204</v>
      </c>
      <c r="AM107" s="29">
        <v>227183</v>
      </c>
      <c r="AN107" s="34"/>
      <c r="AO107" s="29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1:74" s="6" customFormat="1" ht="12.75">
      <c r="A108" s="47"/>
      <c r="B108" s="6" t="s">
        <v>483</v>
      </c>
      <c r="C108" s="6">
        <v>100500644</v>
      </c>
      <c r="D108" s="6" t="s">
        <v>372</v>
      </c>
      <c r="E108" s="6">
        <v>40002</v>
      </c>
      <c r="F108" s="41">
        <v>2212800737357</v>
      </c>
      <c r="G108" s="6" t="s">
        <v>600</v>
      </c>
      <c r="H108" s="6" t="s">
        <v>480</v>
      </c>
      <c r="I108" s="6" t="s">
        <v>283</v>
      </c>
      <c r="J108" s="6">
        <v>11</v>
      </c>
      <c r="K108" s="6" t="s">
        <v>126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1659</v>
      </c>
      <c r="T108" s="6">
        <v>740</v>
      </c>
      <c r="U108" s="6">
        <v>2872</v>
      </c>
      <c r="V108" s="6">
        <v>793</v>
      </c>
      <c r="W108" s="6">
        <v>2692</v>
      </c>
      <c r="X108" s="6">
        <v>1321</v>
      </c>
      <c r="Y108" s="6">
        <v>2509</v>
      </c>
      <c r="Z108" s="6">
        <v>1278</v>
      </c>
      <c r="AA108" s="6">
        <v>2542</v>
      </c>
      <c r="AB108" s="6">
        <v>1282</v>
      </c>
      <c r="AC108" s="6">
        <v>2642</v>
      </c>
      <c r="AD108" s="6">
        <v>881</v>
      </c>
      <c r="AE108" s="6">
        <v>1042</v>
      </c>
      <c r="AF108" s="6">
        <v>348</v>
      </c>
      <c r="AG108" s="6">
        <v>0</v>
      </c>
      <c r="AH108" s="6">
        <v>0</v>
      </c>
      <c r="AI108" s="6">
        <v>0</v>
      </c>
      <c r="AJ108" s="6">
        <v>0</v>
      </c>
      <c r="AK108" s="6">
        <v>15958</v>
      </c>
      <c r="AL108" s="6">
        <v>6643</v>
      </c>
      <c r="AM108" s="29">
        <v>203224</v>
      </c>
      <c r="AN108" s="34"/>
      <c r="AO108" s="29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1:74" s="6" customFormat="1" ht="12.75">
      <c r="A109" s="47"/>
      <c r="B109" s="6" t="s">
        <v>483</v>
      </c>
      <c r="C109" s="6">
        <v>100500644</v>
      </c>
      <c r="D109" s="6" t="s">
        <v>372</v>
      </c>
      <c r="E109" s="6">
        <v>40002</v>
      </c>
      <c r="F109" s="41">
        <v>2212800737438</v>
      </c>
      <c r="G109" s="6" t="s">
        <v>601</v>
      </c>
      <c r="H109" s="6" t="s">
        <v>480</v>
      </c>
      <c r="I109" s="6" t="s">
        <v>283</v>
      </c>
      <c r="J109" s="6">
        <v>11</v>
      </c>
      <c r="K109" s="6" t="s">
        <v>126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1202</v>
      </c>
      <c r="T109" s="6">
        <v>465</v>
      </c>
      <c r="U109" s="6">
        <v>1482</v>
      </c>
      <c r="V109" s="6">
        <v>725</v>
      </c>
      <c r="W109" s="6">
        <v>1518</v>
      </c>
      <c r="X109" s="6">
        <v>721</v>
      </c>
      <c r="Y109" s="6">
        <v>1420</v>
      </c>
      <c r="Z109" s="6">
        <v>699</v>
      </c>
      <c r="AA109" s="6">
        <v>1369</v>
      </c>
      <c r="AB109" s="6">
        <v>680</v>
      </c>
      <c r="AC109" s="6">
        <v>1563</v>
      </c>
      <c r="AD109" s="6">
        <v>709</v>
      </c>
      <c r="AE109" s="6">
        <v>874</v>
      </c>
      <c r="AF109" s="6">
        <v>404</v>
      </c>
      <c r="AG109" s="6">
        <v>0</v>
      </c>
      <c r="AH109" s="6">
        <v>0</v>
      </c>
      <c r="AI109" s="6">
        <v>0</v>
      </c>
      <c r="AJ109" s="6">
        <v>0</v>
      </c>
      <c r="AK109" s="6">
        <v>9428</v>
      </c>
      <c r="AL109" s="6">
        <v>4403</v>
      </c>
      <c r="AM109" s="29">
        <v>144651</v>
      </c>
      <c r="AN109" s="34"/>
      <c r="AO109" s="29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1:74" s="6" customFormat="1" ht="12.75">
      <c r="A110" s="47"/>
      <c r="B110" s="6" t="s">
        <v>483</v>
      </c>
      <c r="C110" s="6">
        <v>100500644</v>
      </c>
      <c r="D110" s="6" t="s">
        <v>372</v>
      </c>
      <c r="E110" s="6">
        <v>40002</v>
      </c>
      <c r="F110" s="41">
        <v>2212800737519</v>
      </c>
      <c r="G110" s="6" t="s">
        <v>602</v>
      </c>
      <c r="H110" s="6" t="s">
        <v>480</v>
      </c>
      <c r="I110" s="6" t="s">
        <v>283</v>
      </c>
      <c r="J110" s="6">
        <v>11</v>
      </c>
      <c r="K110" s="6" t="s">
        <v>126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812</v>
      </c>
      <c r="T110" s="6">
        <v>392</v>
      </c>
      <c r="U110" s="6">
        <v>1321</v>
      </c>
      <c r="V110" s="6">
        <v>676</v>
      </c>
      <c r="W110" s="6">
        <v>1294</v>
      </c>
      <c r="X110" s="6">
        <v>656</v>
      </c>
      <c r="Y110" s="6">
        <v>1169</v>
      </c>
      <c r="Z110" s="6">
        <v>592</v>
      </c>
      <c r="AA110" s="6">
        <v>1169</v>
      </c>
      <c r="AB110" s="6">
        <v>592</v>
      </c>
      <c r="AC110" s="6">
        <v>1530</v>
      </c>
      <c r="AD110" s="6">
        <v>784</v>
      </c>
      <c r="AE110" s="6">
        <v>835</v>
      </c>
      <c r="AF110" s="6">
        <v>355</v>
      </c>
      <c r="AG110" s="6">
        <v>0</v>
      </c>
      <c r="AH110" s="6">
        <v>0</v>
      </c>
      <c r="AI110" s="6">
        <v>0</v>
      </c>
      <c r="AJ110" s="6">
        <v>0</v>
      </c>
      <c r="AK110" s="6">
        <v>8130</v>
      </c>
      <c r="AL110" s="6">
        <v>4047</v>
      </c>
      <c r="AM110" s="29">
        <v>129776</v>
      </c>
      <c r="AN110" s="34"/>
      <c r="AO110" s="29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1:74" s="6" customFormat="1" ht="12.75">
      <c r="A111" s="47"/>
      <c r="B111" s="6" t="s">
        <v>483</v>
      </c>
      <c r="C111" s="6">
        <v>100500644</v>
      </c>
      <c r="D111" s="6" t="s">
        <v>372</v>
      </c>
      <c r="E111" s="6">
        <v>40002</v>
      </c>
      <c r="F111" s="41">
        <v>2212800737608</v>
      </c>
      <c r="G111" s="6" t="s">
        <v>603</v>
      </c>
      <c r="H111" s="6" t="s">
        <v>480</v>
      </c>
      <c r="I111" s="6" t="s">
        <v>283</v>
      </c>
      <c r="J111" s="6">
        <v>11</v>
      </c>
      <c r="K111" s="6" t="s">
        <v>126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1246</v>
      </c>
      <c r="T111" s="6">
        <v>0</v>
      </c>
      <c r="U111" s="6">
        <v>2620</v>
      </c>
      <c r="V111" s="6">
        <v>0</v>
      </c>
      <c r="W111" s="6">
        <v>2503</v>
      </c>
      <c r="X111" s="6">
        <v>0</v>
      </c>
      <c r="Y111" s="6">
        <v>2426</v>
      </c>
      <c r="Z111" s="6">
        <v>0</v>
      </c>
      <c r="AA111" s="6">
        <v>2323</v>
      </c>
      <c r="AB111" s="6">
        <v>0</v>
      </c>
      <c r="AC111" s="6">
        <v>2658</v>
      </c>
      <c r="AD111" s="6">
        <v>0</v>
      </c>
      <c r="AE111" s="6">
        <v>1591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15367</v>
      </c>
      <c r="AL111" s="6">
        <v>0</v>
      </c>
      <c r="AM111" s="29">
        <v>135707</v>
      </c>
      <c r="AN111" s="34"/>
      <c r="AO111" s="29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1:74" s="6" customFormat="1" ht="12.75">
      <c r="A112" s="47"/>
      <c r="B112" s="6" t="s">
        <v>483</v>
      </c>
      <c r="C112" s="6">
        <v>100500644</v>
      </c>
      <c r="D112" s="6" t="s">
        <v>372</v>
      </c>
      <c r="E112" s="6">
        <v>40002</v>
      </c>
      <c r="F112" s="41">
        <v>2212800737781</v>
      </c>
      <c r="G112" s="6" t="s">
        <v>604</v>
      </c>
      <c r="H112" s="6" t="s">
        <v>480</v>
      </c>
      <c r="I112" s="6" t="s">
        <v>283</v>
      </c>
      <c r="J112" s="6">
        <v>11</v>
      </c>
      <c r="K112" s="6" t="s">
        <v>126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997</v>
      </c>
      <c r="T112" s="6">
        <v>479</v>
      </c>
      <c r="U112" s="6">
        <v>1954</v>
      </c>
      <c r="V112" s="6">
        <v>474</v>
      </c>
      <c r="W112" s="6">
        <v>1763</v>
      </c>
      <c r="X112" s="6">
        <v>877</v>
      </c>
      <c r="Y112" s="6">
        <v>1772</v>
      </c>
      <c r="Z112" s="6">
        <v>904</v>
      </c>
      <c r="AA112" s="6">
        <v>1720</v>
      </c>
      <c r="AB112" s="6">
        <v>877</v>
      </c>
      <c r="AC112" s="6">
        <v>1832</v>
      </c>
      <c r="AD112" s="6">
        <v>526</v>
      </c>
      <c r="AE112" s="6">
        <v>1832</v>
      </c>
      <c r="AF112" s="6">
        <v>525</v>
      </c>
      <c r="AG112" s="6">
        <v>0</v>
      </c>
      <c r="AH112" s="6">
        <v>0</v>
      </c>
      <c r="AI112" s="6">
        <v>0</v>
      </c>
      <c r="AJ112" s="6">
        <v>0</v>
      </c>
      <c r="AK112" s="6">
        <v>11870</v>
      </c>
      <c r="AL112" s="6">
        <v>4662</v>
      </c>
      <c r="AM112" s="29">
        <v>143988</v>
      </c>
      <c r="AN112" s="34"/>
      <c r="AO112" s="29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1:74" s="6" customFormat="1" ht="12.75">
      <c r="A113" s="47"/>
      <c r="B113" s="6" t="s">
        <v>483</v>
      </c>
      <c r="C113" s="6">
        <v>100500644</v>
      </c>
      <c r="D113" s="6" t="s">
        <v>372</v>
      </c>
      <c r="E113" s="6">
        <v>40002</v>
      </c>
      <c r="F113" s="41">
        <v>2212800737861</v>
      </c>
      <c r="G113" s="6" t="s">
        <v>605</v>
      </c>
      <c r="H113" s="6" t="s">
        <v>480</v>
      </c>
      <c r="I113" s="6" t="s">
        <v>283</v>
      </c>
      <c r="J113" s="6">
        <v>11</v>
      </c>
      <c r="K113" s="6" t="s">
        <v>126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982</v>
      </c>
      <c r="T113" s="6">
        <v>399</v>
      </c>
      <c r="U113" s="6">
        <v>1512</v>
      </c>
      <c r="V113" s="6">
        <v>747</v>
      </c>
      <c r="W113" s="6">
        <v>1147</v>
      </c>
      <c r="X113" s="6">
        <v>565</v>
      </c>
      <c r="Y113" s="6">
        <v>1319</v>
      </c>
      <c r="Z113" s="6">
        <v>655</v>
      </c>
      <c r="AA113" s="6">
        <v>1368</v>
      </c>
      <c r="AB113" s="6">
        <v>676</v>
      </c>
      <c r="AC113" s="6">
        <v>1543</v>
      </c>
      <c r="AD113" s="6">
        <v>760</v>
      </c>
      <c r="AE113" s="6">
        <v>925</v>
      </c>
      <c r="AF113" s="6">
        <v>421</v>
      </c>
      <c r="AG113" s="6">
        <v>0</v>
      </c>
      <c r="AH113" s="6">
        <v>0</v>
      </c>
      <c r="AI113" s="6">
        <v>0</v>
      </c>
      <c r="AJ113" s="6">
        <v>0</v>
      </c>
      <c r="AK113" s="6">
        <v>8796</v>
      </c>
      <c r="AL113" s="6">
        <v>4223</v>
      </c>
      <c r="AM113" s="29">
        <v>140491</v>
      </c>
      <c r="AN113" s="34"/>
      <c r="AO113" s="29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1:74" s="6" customFormat="1" ht="12.75">
      <c r="A114" s="47"/>
      <c r="B114" s="6" t="s">
        <v>483</v>
      </c>
      <c r="C114" s="6">
        <v>100500644</v>
      </c>
      <c r="D114" s="6" t="s">
        <v>372</v>
      </c>
      <c r="E114" s="6">
        <v>40002</v>
      </c>
      <c r="F114" s="41">
        <v>2212800737942</v>
      </c>
      <c r="G114" s="6" t="s">
        <v>606</v>
      </c>
      <c r="H114" s="6" t="s">
        <v>480</v>
      </c>
      <c r="I114" s="6" t="s">
        <v>283</v>
      </c>
      <c r="J114" s="6">
        <v>11</v>
      </c>
      <c r="K114" s="6" t="s">
        <v>126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1145</v>
      </c>
      <c r="T114" s="6">
        <v>572</v>
      </c>
      <c r="U114" s="6">
        <v>2354</v>
      </c>
      <c r="V114" s="6">
        <v>1127</v>
      </c>
      <c r="W114" s="6">
        <v>2136</v>
      </c>
      <c r="X114" s="6">
        <v>1077</v>
      </c>
      <c r="Y114" s="6">
        <v>1913</v>
      </c>
      <c r="Z114" s="6">
        <v>970</v>
      </c>
      <c r="AA114" s="6">
        <v>1737</v>
      </c>
      <c r="AB114" s="6">
        <v>869</v>
      </c>
      <c r="AC114" s="6">
        <v>1526</v>
      </c>
      <c r="AD114" s="6">
        <v>756</v>
      </c>
      <c r="AE114" s="6">
        <v>987</v>
      </c>
      <c r="AF114" s="6">
        <v>408</v>
      </c>
      <c r="AG114" s="6">
        <v>0</v>
      </c>
      <c r="AH114" s="6">
        <v>0</v>
      </c>
      <c r="AI114" s="6">
        <v>0</v>
      </c>
      <c r="AJ114" s="6">
        <v>0</v>
      </c>
      <c r="AK114" s="6">
        <v>11798</v>
      </c>
      <c r="AL114" s="6">
        <v>5779</v>
      </c>
      <c r="AM114" s="29">
        <v>132102</v>
      </c>
      <c r="AN114" s="34"/>
      <c r="AO114" s="29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1:74" s="6" customFormat="1" ht="12.75">
      <c r="A115" s="47"/>
      <c r="B115" s="6" t="s">
        <v>483</v>
      </c>
      <c r="C115" s="6">
        <v>100500644</v>
      </c>
      <c r="D115" s="6" t="s">
        <v>372</v>
      </c>
      <c r="E115" s="6">
        <v>40002</v>
      </c>
      <c r="F115" s="41">
        <v>2212800738086</v>
      </c>
      <c r="G115" s="6" t="s">
        <v>607</v>
      </c>
      <c r="H115" s="6" t="s">
        <v>480</v>
      </c>
      <c r="I115" s="6" t="s">
        <v>283</v>
      </c>
      <c r="J115" s="6">
        <v>35</v>
      </c>
      <c r="K115" s="6" t="s">
        <v>126</v>
      </c>
      <c r="M115" s="6">
        <v>0</v>
      </c>
      <c r="N115" s="6">
        <v>0</v>
      </c>
      <c r="O115" s="6">
        <v>67</v>
      </c>
      <c r="P115" s="6">
        <v>0</v>
      </c>
      <c r="Q115" s="6">
        <v>0</v>
      </c>
      <c r="R115" s="6">
        <v>0</v>
      </c>
      <c r="S115" s="6">
        <v>838</v>
      </c>
      <c r="T115" s="6">
        <v>304</v>
      </c>
      <c r="U115" s="6">
        <v>1850</v>
      </c>
      <c r="V115" s="6">
        <v>452</v>
      </c>
      <c r="W115" s="6">
        <v>1732</v>
      </c>
      <c r="X115" s="6">
        <v>823</v>
      </c>
      <c r="Y115" s="6">
        <v>1666</v>
      </c>
      <c r="Z115" s="6">
        <v>845</v>
      </c>
      <c r="AA115" s="6">
        <v>2861</v>
      </c>
      <c r="AB115" s="6">
        <v>813</v>
      </c>
      <c r="AC115" s="6">
        <v>439</v>
      </c>
      <c r="AD115" s="6">
        <v>534</v>
      </c>
      <c r="AE115" s="6">
        <v>725</v>
      </c>
      <c r="AF115" s="6">
        <v>161</v>
      </c>
      <c r="AG115" s="6">
        <v>0</v>
      </c>
      <c r="AH115" s="6">
        <v>0</v>
      </c>
      <c r="AI115" s="6">
        <v>0</v>
      </c>
      <c r="AJ115" s="6">
        <v>0</v>
      </c>
      <c r="AK115" s="6">
        <v>10178</v>
      </c>
      <c r="AL115" s="6">
        <v>3932</v>
      </c>
      <c r="AM115" s="29">
        <v>141445</v>
      </c>
      <c r="AN115" s="34"/>
      <c r="AO115" s="29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1:74" s="6" customFormat="1" ht="12.75">
      <c r="A116" s="47"/>
      <c r="B116" s="6" t="s">
        <v>483</v>
      </c>
      <c r="C116" s="6">
        <v>100500644</v>
      </c>
      <c r="D116" s="6" t="s">
        <v>372</v>
      </c>
      <c r="E116" s="6">
        <v>40002</v>
      </c>
      <c r="F116" s="41">
        <v>2212800738167</v>
      </c>
      <c r="G116" s="6" t="s">
        <v>608</v>
      </c>
      <c r="H116" s="6" t="s">
        <v>480</v>
      </c>
      <c r="I116" s="6" t="s">
        <v>283</v>
      </c>
      <c r="J116" s="6">
        <v>11</v>
      </c>
      <c r="K116" s="6" t="s">
        <v>126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1126</v>
      </c>
      <c r="T116" s="6">
        <v>576</v>
      </c>
      <c r="U116" s="6">
        <v>2071</v>
      </c>
      <c r="V116" s="6">
        <v>1062</v>
      </c>
      <c r="W116" s="6">
        <v>1931</v>
      </c>
      <c r="X116" s="6">
        <v>986</v>
      </c>
      <c r="Y116" s="6">
        <v>1777</v>
      </c>
      <c r="Z116" s="6">
        <v>891</v>
      </c>
      <c r="AA116" s="6">
        <v>1522</v>
      </c>
      <c r="AB116" s="6">
        <v>763</v>
      </c>
      <c r="AC116" s="6">
        <v>1190</v>
      </c>
      <c r="AD116" s="6">
        <v>596</v>
      </c>
      <c r="AE116" s="6">
        <v>676</v>
      </c>
      <c r="AF116" s="6">
        <v>342</v>
      </c>
      <c r="AG116" s="6">
        <v>0</v>
      </c>
      <c r="AH116" s="6">
        <v>0</v>
      </c>
      <c r="AI116" s="6">
        <v>0</v>
      </c>
      <c r="AJ116" s="6">
        <v>0</v>
      </c>
      <c r="AK116" s="6">
        <v>10293</v>
      </c>
      <c r="AL116" s="6">
        <v>5216</v>
      </c>
      <c r="AM116" s="29">
        <v>148553</v>
      </c>
      <c r="AN116" s="34"/>
      <c r="AO116" s="29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1:74" s="6" customFormat="1" ht="12.75">
      <c r="A117" s="47"/>
      <c r="B117" s="6" t="s">
        <v>483</v>
      </c>
      <c r="C117" s="6">
        <v>100500644</v>
      </c>
      <c r="D117" s="6" t="s">
        <v>372</v>
      </c>
      <c r="E117" s="6">
        <v>40002</v>
      </c>
      <c r="F117" s="41">
        <v>2212800738248</v>
      </c>
      <c r="G117" s="6" t="s">
        <v>609</v>
      </c>
      <c r="H117" s="6" t="s">
        <v>480</v>
      </c>
      <c r="I117" s="6" t="s">
        <v>283</v>
      </c>
      <c r="J117" s="6">
        <v>11</v>
      </c>
      <c r="K117" s="6" t="s">
        <v>126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235</v>
      </c>
      <c r="T117" s="6">
        <v>619</v>
      </c>
      <c r="U117" s="6">
        <v>297</v>
      </c>
      <c r="V117" s="6">
        <v>1563</v>
      </c>
      <c r="W117" s="6">
        <v>775</v>
      </c>
      <c r="X117" s="6">
        <v>1585</v>
      </c>
      <c r="Y117" s="6">
        <v>670</v>
      </c>
      <c r="Z117" s="6">
        <v>1379</v>
      </c>
      <c r="AA117" s="6">
        <v>828</v>
      </c>
      <c r="AB117" s="6">
        <v>1593</v>
      </c>
      <c r="AC117" s="6">
        <v>714</v>
      </c>
      <c r="AD117" s="6">
        <v>1440</v>
      </c>
      <c r="AE117" s="6">
        <v>364</v>
      </c>
      <c r="AF117" s="6">
        <v>851</v>
      </c>
      <c r="AG117" s="6">
        <v>0</v>
      </c>
      <c r="AH117" s="6">
        <v>0</v>
      </c>
      <c r="AI117" s="6">
        <v>0</v>
      </c>
      <c r="AJ117" s="6">
        <v>0</v>
      </c>
      <c r="AK117" s="6">
        <v>3883</v>
      </c>
      <c r="AL117" s="6">
        <v>9030</v>
      </c>
      <c r="AM117" s="29">
        <v>100194</v>
      </c>
      <c r="AN117" s="34"/>
      <c r="AO117" s="29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1:74" s="6" customFormat="1" ht="12.75">
      <c r="A118" s="47"/>
      <c r="B118" s="6" t="s">
        <v>483</v>
      </c>
      <c r="C118" s="6">
        <v>100500644</v>
      </c>
      <c r="D118" s="6" t="s">
        <v>372</v>
      </c>
      <c r="E118" s="6">
        <v>40002</v>
      </c>
      <c r="F118" s="41">
        <v>2212800738329</v>
      </c>
      <c r="G118" s="6" t="s">
        <v>610</v>
      </c>
      <c r="H118" s="6" t="s">
        <v>480</v>
      </c>
      <c r="I118" s="6" t="s">
        <v>283</v>
      </c>
      <c r="J118" s="6">
        <v>11</v>
      </c>
      <c r="K118" s="6" t="s">
        <v>126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949</v>
      </c>
      <c r="T118" s="6">
        <v>465</v>
      </c>
      <c r="U118" s="6">
        <v>1783</v>
      </c>
      <c r="V118" s="6">
        <v>897</v>
      </c>
      <c r="W118" s="6">
        <v>1636</v>
      </c>
      <c r="X118" s="6">
        <v>822</v>
      </c>
      <c r="Y118" s="6">
        <v>1476</v>
      </c>
      <c r="Z118" s="6">
        <v>744</v>
      </c>
      <c r="AA118" s="6">
        <v>1633</v>
      </c>
      <c r="AB118" s="6">
        <v>821</v>
      </c>
      <c r="AC118" s="6">
        <v>1473</v>
      </c>
      <c r="AD118" s="6">
        <v>741</v>
      </c>
      <c r="AE118" s="6">
        <v>910</v>
      </c>
      <c r="AF118" s="6">
        <v>427</v>
      </c>
      <c r="AG118" s="6">
        <v>0</v>
      </c>
      <c r="AH118" s="6">
        <v>0</v>
      </c>
      <c r="AI118" s="6">
        <v>0</v>
      </c>
      <c r="AJ118" s="6">
        <v>0</v>
      </c>
      <c r="AK118" s="6">
        <v>9860</v>
      </c>
      <c r="AL118" s="6">
        <v>4917</v>
      </c>
      <c r="AM118" s="29">
        <v>128579</v>
      </c>
      <c r="AN118" s="34"/>
      <c r="AO118" s="29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1:74" s="6" customFormat="1" ht="12.75">
      <c r="A119" s="47"/>
      <c r="B119" s="6" t="s">
        <v>483</v>
      </c>
      <c r="C119" s="6">
        <v>100500644</v>
      </c>
      <c r="D119" s="6" t="s">
        <v>372</v>
      </c>
      <c r="E119" s="6">
        <v>40002</v>
      </c>
      <c r="F119" s="41">
        <v>2212800738400</v>
      </c>
      <c r="G119" s="6" t="s">
        <v>611</v>
      </c>
      <c r="H119" s="6" t="s">
        <v>480</v>
      </c>
      <c r="I119" s="6" t="s">
        <v>283</v>
      </c>
      <c r="J119" s="6">
        <v>11</v>
      </c>
      <c r="K119" s="6" t="s">
        <v>126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892</v>
      </c>
      <c r="T119" s="6">
        <v>436</v>
      </c>
      <c r="U119" s="6">
        <v>1641</v>
      </c>
      <c r="V119" s="6">
        <v>827</v>
      </c>
      <c r="W119" s="6">
        <v>1513</v>
      </c>
      <c r="X119" s="6">
        <v>754</v>
      </c>
      <c r="Y119" s="6">
        <v>1349</v>
      </c>
      <c r="Z119" s="6">
        <v>690</v>
      </c>
      <c r="AA119" s="6">
        <v>1449</v>
      </c>
      <c r="AB119" s="6">
        <v>733</v>
      </c>
      <c r="AC119" s="6">
        <v>1335</v>
      </c>
      <c r="AD119" s="6">
        <v>671</v>
      </c>
      <c r="AE119" s="6">
        <v>1372</v>
      </c>
      <c r="AF119" s="6">
        <v>694</v>
      </c>
      <c r="AG119" s="6">
        <v>0</v>
      </c>
      <c r="AH119" s="6">
        <v>0</v>
      </c>
      <c r="AI119" s="6">
        <v>0</v>
      </c>
      <c r="AJ119" s="6">
        <v>0</v>
      </c>
      <c r="AK119" s="6">
        <v>9551</v>
      </c>
      <c r="AL119" s="6">
        <v>4805</v>
      </c>
      <c r="AM119" s="29">
        <v>134982</v>
      </c>
      <c r="AN119" s="34"/>
      <c r="AO119" s="29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1:74" s="6" customFormat="1" ht="12.75">
      <c r="A120" s="47"/>
      <c r="B120" s="6" t="s">
        <v>483</v>
      </c>
      <c r="C120" s="6">
        <v>100500644</v>
      </c>
      <c r="D120" s="6" t="s">
        <v>372</v>
      </c>
      <c r="E120" s="6">
        <v>40002</v>
      </c>
      <c r="F120" s="41">
        <v>2212800738591</v>
      </c>
      <c r="G120" s="6" t="s">
        <v>612</v>
      </c>
      <c r="H120" s="6" t="s">
        <v>480</v>
      </c>
      <c r="I120" s="6" t="s">
        <v>283</v>
      </c>
      <c r="J120" s="6">
        <v>11</v>
      </c>
      <c r="K120" s="6" t="s">
        <v>126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773</v>
      </c>
      <c r="T120" s="6">
        <v>374</v>
      </c>
      <c r="U120" s="6">
        <v>1735</v>
      </c>
      <c r="V120" s="6">
        <v>671</v>
      </c>
      <c r="W120" s="6">
        <v>1690</v>
      </c>
      <c r="X120" s="6">
        <v>856</v>
      </c>
      <c r="Y120" s="6">
        <v>1500</v>
      </c>
      <c r="Z120" s="6">
        <v>775</v>
      </c>
      <c r="AA120" s="6">
        <v>1677</v>
      </c>
      <c r="AB120" s="6">
        <v>854</v>
      </c>
      <c r="AC120" s="6">
        <v>1514</v>
      </c>
      <c r="AD120" s="6">
        <v>774</v>
      </c>
      <c r="AE120" s="6">
        <v>1421</v>
      </c>
      <c r="AF120" s="6">
        <v>723</v>
      </c>
      <c r="AG120" s="6">
        <v>0</v>
      </c>
      <c r="AH120" s="6">
        <v>0</v>
      </c>
      <c r="AI120" s="6">
        <v>0</v>
      </c>
      <c r="AJ120" s="6">
        <v>0</v>
      </c>
      <c r="AK120" s="6">
        <v>10310</v>
      </c>
      <c r="AL120" s="6">
        <v>5027</v>
      </c>
      <c r="AM120" s="29">
        <v>150807</v>
      </c>
      <c r="AN120" s="34"/>
      <c r="AO120" s="29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1:74" s="6" customFormat="1" ht="12.75">
      <c r="A121" s="47"/>
      <c r="B121" s="6" t="s">
        <v>483</v>
      </c>
      <c r="C121" s="6">
        <v>100500644</v>
      </c>
      <c r="D121" s="6" t="s">
        <v>372</v>
      </c>
      <c r="E121" s="6">
        <v>40002</v>
      </c>
      <c r="F121" s="41">
        <v>2212800738752</v>
      </c>
      <c r="G121" s="6" t="s">
        <v>613</v>
      </c>
      <c r="H121" s="6" t="s">
        <v>480</v>
      </c>
      <c r="I121" s="6" t="s">
        <v>283</v>
      </c>
      <c r="J121" s="6">
        <v>35</v>
      </c>
      <c r="K121" s="6" t="s">
        <v>126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679</v>
      </c>
      <c r="T121" s="6">
        <v>357</v>
      </c>
      <c r="U121" s="6">
        <v>1440</v>
      </c>
      <c r="V121" s="6">
        <v>730</v>
      </c>
      <c r="W121" s="6">
        <v>1361</v>
      </c>
      <c r="X121" s="6">
        <v>697</v>
      </c>
      <c r="Y121" s="6">
        <v>1308</v>
      </c>
      <c r="Z121" s="6">
        <v>664</v>
      </c>
      <c r="AA121" s="6">
        <v>1358</v>
      </c>
      <c r="AB121" s="6">
        <v>696</v>
      </c>
      <c r="AC121" s="6">
        <v>1658</v>
      </c>
      <c r="AD121" s="6">
        <v>834</v>
      </c>
      <c r="AE121" s="6">
        <v>968</v>
      </c>
      <c r="AF121" s="6">
        <v>469</v>
      </c>
      <c r="AG121" s="6">
        <v>0</v>
      </c>
      <c r="AH121" s="6">
        <v>0</v>
      </c>
      <c r="AI121" s="6">
        <v>0</v>
      </c>
      <c r="AJ121" s="6">
        <v>0</v>
      </c>
      <c r="AK121" s="6">
        <v>8772</v>
      </c>
      <c r="AL121" s="6">
        <v>4447</v>
      </c>
      <c r="AM121" s="29">
        <v>135410</v>
      </c>
      <c r="AN121" s="34"/>
      <c r="AO121" s="29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1:74" s="6" customFormat="1" ht="12.75">
      <c r="A122" s="47"/>
      <c r="B122" s="6" t="s">
        <v>483</v>
      </c>
      <c r="C122" s="6">
        <v>100500644</v>
      </c>
      <c r="D122" s="6" t="s">
        <v>372</v>
      </c>
      <c r="E122" s="6">
        <v>40002</v>
      </c>
      <c r="F122" s="41">
        <v>2212800738833</v>
      </c>
      <c r="G122" s="6" t="s">
        <v>614</v>
      </c>
      <c r="H122" s="6" t="s">
        <v>480</v>
      </c>
      <c r="I122" s="6" t="s">
        <v>283</v>
      </c>
      <c r="J122" s="6">
        <v>35</v>
      </c>
      <c r="K122" s="6" t="s">
        <v>126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773</v>
      </c>
      <c r="T122" s="6">
        <v>434</v>
      </c>
      <c r="U122" s="6">
        <v>1587</v>
      </c>
      <c r="V122" s="6">
        <v>814</v>
      </c>
      <c r="W122" s="6">
        <v>1535</v>
      </c>
      <c r="X122" s="6">
        <v>789</v>
      </c>
      <c r="Y122" s="6">
        <v>1457</v>
      </c>
      <c r="Z122" s="6">
        <v>739</v>
      </c>
      <c r="AA122" s="6">
        <v>1404</v>
      </c>
      <c r="AB122" s="6">
        <v>721</v>
      </c>
      <c r="AC122" s="6">
        <v>1575</v>
      </c>
      <c r="AD122" s="6">
        <v>804</v>
      </c>
      <c r="AE122" s="6">
        <v>928</v>
      </c>
      <c r="AF122" s="6">
        <v>372</v>
      </c>
      <c r="AG122" s="6">
        <v>0</v>
      </c>
      <c r="AH122" s="6">
        <v>0</v>
      </c>
      <c r="AI122" s="6">
        <v>0</v>
      </c>
      <c r="AJ122" s="6">
        <v>0</v>
      </c>
      <c r="AK122" s="6">
        <v>9259</v>
      </c>
      <c r="AL122" s="6">
        <v>4673</v>
      </c>
      <c r="AM122" s="29">
        <v>139331</v>
      </c>
      <c r="AN122" s="34"/>
      <c r="AO122" s="29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1:74" s="6" customFormat="1" ht="12.75">
      <c r="A123" s="47"/>
      <c r="B123" s="6" t="s">
        <v>483</v>
      </c>
      <c r="C123" s="6">
        <v>100500644</v>
      </c>
      <c r="D123" s="6" t="s">
        <v>372</v>
      </c>
      <c r="E123" s="6">
        <v>40002</v>
      </c>
      <c r="F123" s="41">
        <v>2212800738914</v>
      </c>
      <c r="G123" s="6" t="s">
        <v>615</v>
      </c>
      <c r="H123" s="6" t="s">
        <v>480</v>
      </c>
      <c r="I123" s="6" t="s">
        <v>283</v>
      </c>
      <c r="J123" s="6">
        <v>35</v>
      </c>
      <c r="K123" s="6" t="s">
        <v>126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467</v>
      </c>
      <c r="T123" s="6">
        <v>197</v>
      </c>
      <c r="U123" s="6">
        <v>1272</v>
      </c>
      <c r="V123" s="6">
        <v>597</v>
      </c>
      <c r="W123" s="6">
        <v>1254</v>
      </c>
      <c r="X123" s="6">
        <v>644</v>
      </c>
      <c r="Y123" s="6">
        <v>1193</v>
      </c>
      <c r="Z123" s="6">
        <v>621</v>
      </c>
      <c r="AA123" s="6">
        <v>1124</v>
      </c>
      <c r="AB123" s="6">
        <v>582</v>
      </c>
      <c r="AC123" s="6">
        <v>1226</v>
      </c>
      <c r="AD123" s="6">
        <v>629</v>
      </c>
      <c r="AE123" s="6">
        <v>500</v>
      </c>
      <c r="AF123" s="6">
        <v>240</v>
      </c>
      <c r="AG123" s="6">
        <v>0</v>
      </c>
      <c r="AH123" s="6">
        <v>0</v>
      </c>
      <c r="AI123" s="6">
        <v>0</v>
      </c>
      <c r="AJ123" s="6">
        <v>0</v>
      </c>
      <c r="AK123" s="6">
        <v>7036</v>
      </c>
      <c r="AL123" s="6">
        <v>3510</v>
      </c>
      <c r="AM123" s="29">
        <v>106895</v>
      </c>
      <c r="AN123" s="34"/>
      <c r="AO123" s="29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1:74" s="6" customFormat="1" ht="12.75">
      <c r="A124" s="47"/>
      <c r="B124" s="6" t="s">
        <v>483</v>
      </c>
      <c r="C124" s="6">
        <v>100500644</v>
      </c>
      <c r="D124" s="6" t="s">
        <v>372</v>
      </c>
      <c r="E124" s="6">
        <v>40002</v>
      </c>
      <c r="F124" s="41">
        <v>2212800739058</v>
      </c>
      <c r="G124" s="6" t="s">
        <v>616</v>
      </c>
      <c r="H124" s="6" t="s">
        <v>480</v>
      </c>
      <c r="I124" s="6" t="s">
        <v>283</v>
      </c>
      <c r="J124" s="6">
        <v>11</v>
      </c>
      <c r="K124" s="6" t="s">
        <v>126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1626</v>
      </c>
      <c r="T124" s="6">
        <v>885</v>
      </c>
      <c r="U124" s="6">
        <v>3329</v>
      </c>
      <c r="V124" s="6">
        <v>1687</v>
      </c>
      <c r="W124" s="6">
        <v>3073</v>
      </c>
      <c r="X124" s="6">
        <v>1537</v>
      </c>
      <c r="Y124" s="6">
        <v>2803</v>
      </c>
      <c r="Z124" s="6">
        <v>1409</v>
      </c>
      <c r="AA124" s="6">
        <v>3095</v>
      </c>
      <c r="AB124" s="6">
        <v>1555</v>
      </c>
      <c r="AC124" s="6">
        <v>2801</v>
      </c>
      <c r="AD124" s="6">
        <v>1406</v>
      </c>
      <c r="AE124" s="6">
        <v>1741</v>
      </c>
      <c r="AF124" s="6">
        <v>743</v>
      </c>
      <c r="AG124" s="6">
        <v>0</v>
      </c>
      <c r="AH124" s="6">
        <v>0</v>
      </c>
      <c r="AI124" s="6">
        <v>0</v>
      </c>
      <c r="AJ124" s="6">
        <v>0</v>
      </c>
      <c r="AK124" s="6">
        <v>18468</v>
      </c>
      <c r="AL124" s="6">
        <v>9222</v>
      </c>
      <c r="AM124" s="29">
        <v>189837</v>
      </c>
      <c r="AN124" s="34"/>
      <c r="AO124" s="29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1:74" s="6" customFormat="1" ht="12.75">
      <c r="A125" s="47"/>
      <c r="B125" s="6" t="s">
        <v>483</v>
      </c>
      <c r="C125" s="6">
        <v>100500644</v>
      </c>
      <c r="D125" s="6" t="s">
        <v>372</v>
      </c>
      <c r="E125" s="6">
        <v>40002</v>
      </c>
      <c r="F125" s="41">
        <v>2212800739139</v>
      </c>
      <c r="G125" s="6" t="s">
        <v>617</v>
      </c>
      <c r="H125" s="6" t="s">
        <v>480</v>
      </c>
      <c r="I125" s="6" t="s">
        <v>283</v>
      </c>
      <c r="J125" s="6">
        <v>11</v>
      </c>
      <c r="K125" s="6" t="s">
        <v>126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1062</v>
      </c>
      <c r="T125" s="6">
        <v>458</v>
      </c>
      <c r="U125" s="6">
        <v>3106</v>
      </c>
      <c r="V125" s="6">
        <v>1587</v>
      </c>
      <c r="W125" s="6">
        <v>2887</v>
      </c>
      <c r="X125" s="6">
        <v>1376</v>
      </c>
      <c r="Y125" s="6">
        <v>2586</v>
      </c>
      <c r="Z125" s="6">
        <v>1302</v>
      </c>
      <c r="AA125" s="6">
        <v>5810</v>
      </c>
      <c r="AB125" s="6">
        <v>1398</v>
      </c>
      <c r="AC125" s="6">
        <v>0</v>
      </c>
      <c r="AD125" s="6">
        <v>1281</v>
      </c>
      <c r="AE125" s="6">
        <v>1403</v>
      </c>
      <c r="AF125" s="6">
        <v>916</v>
      </c>
      <c r="AG125" s="6">
        <v>0</v>
      </c>
      <c r="AH125" s="6">
        <v>0</v>
      </c>
      <c r="AI125" s="6">
        <v>0</v>
      </c>
      <c r="AJ125" s="6">
        <v>0</v>
      </c>
      <c r="AK125" s="6">
        <v>16854</v>
      </c>
      <c r="AL125" s="6">
        <v>8318</v>
      </c>
      <c r="AM125" s="29">
        <v>212785</v>
      </c>
      <c r="AN125" s="34"/>
      <c r="AO125" s="29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1:74" s="6" customFormat="1" ht="12.75">
      <c r="A126" s="47"/>
      <c r="B126" s="6" t="s">
        <v>483</v>
      </c>
      <c r="C126" s="6">
        <v>100500644</v>
      </c>
      <c r="D126" s="6" t="s">
        <v>372</v>
      </c>
      <c r="E126" s="6">
        <v>40002</v>
      </c>
      <c r="F126" s="41">
        <v>2212800739210</v>
      </c>
      <c r="G126" s="6" t="s">
        <v>618</v>
      </c>
      <c r="H126" s="6" t="s">
        <v>480</v>
      </c>
      <c r="I126" s="6" t="s">
        <v>283</v>
      </c>
      <c r="J126" s="6">
        <v>52</v>
      </c>
      <c r="K126" s="6" t="s">
        <v>126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4445</v>
      </c>
      <c r="T126" s="6">
        <v>2209</v>
      </c>
      <c r="U126" s="6">
        <v>8150</v>
      </c>
      <c r="V126" s="6">
        <v>4096</v>
      </c>
      <c r="W126" s="6">
        <v>7664</v>
      </c>
      <c r="X126" s="6">
        <v>3868</v>
      </c>
      <c r="Y126" s="6">
        <v>6679</v>
      </c>
      <c r="Z126" s="6">
        <v>3395</v>
      </c>
      <c r="AA126" s="6">
        <v>7252</v>
      </c>
      <c r="AB126" s="6">
        <v>3617</v>
      </c>
      <c r="AC126" s="6">
        <v>6646</v>
      </c>
      <c r="AD126" s="6">
        <v>3325</v>
      </c>
      <c r="AE126" s="6">
        <v>5328</v>
      </c>
      <c r="AF126" s="6">
        <v>2648</v>
      </c>
      <c r="AG126" s="6">
        <v>0</v>
      </c>
      <c r="AH126" s="6">
        <v>0</v>
      </c>
      <c r="AI126" s="6">
        <v>0</v>
      </c>
      <c r="AJ126" s="6">
        <v>0</v>
      </c>
      <c r="AK126" s="6">
        <v>46164</v>
      </c>
      <c r="AL126" s="6">
        <v>23158</v>
      </c>
      <c r="AM126" s="29">
        <v>600961</v>
      </c>
      <c r="AN126" s="34"/>
      <c r="AO126" s="29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1:74" s="6" customFormat="1" ht="12.75">
      <c r="A127" s="47"/>
      <c r="B127" s="6" t="s">
        <v>483</v>
      </c>
      <c r="C127" s="6">
        <v>100500644</v>
      </c>
      <c r="D127" s="6" t="s">
        <v>372</v>
      </c>
      <c r="E127" s="6">
        <v>40002</v>
      </c>
      <c r="F127" s="41">
        <v>2212800739309</v>
      </c>
      <c r="G127" s="6" t="s">
        <v>619</v>
      </c>
      <c r="H127" s="6" t="s">
        <v>480</v>
      </c>
      <c r="I127" s="6" t="s">
        <v>283</v>
      </c>
      <c r="J127" s="6">
        <v>11</v>
      </c>
      <c r="K127" s="6" t="s">
        <v>126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2485</v>
      </c>
      <c r="T127" s="6">
        <v>764</v>
      </c>
      <c r="U127" s="6">
        <v>1665</v>
      </c>
      <c r="V127" s="6">
        <v>808</v>
      </c>
      <c r="W127" s="6">
        <v>1532</v>
      </c>
      <c r="X127" s="6">
        <v>752</v>
      </c>
      <c r="Y127" s="6">
        <v>1334</v>
      </c>
      <c r="Z127" s="6">
        <v>665</v>
      </c>
      <c r="AA127" s="6">
        <v>1544</v>
      </c>
      <c r="AB127" s="6">
        <v>755</v>
      </c>
      <c r="AC127" s="6">
        <v>1356</v>
      </c>
      <c r="AD127" s="6">
        <v>674</v>
      </c>
      <c r="AE127" s="6">
        <v>910</v>
      </c>
      <c r="AF127" s="6">
        <v>276</v>
      </c>
      <c r="AG127" s="6">
        <v>0</v>
      </c>
      <c r="AH127" s="6">
        <v>0</v>
      </c>
      <c r="AI127" s="6">
        <v>0</v>
      </c>
      <c r="AJ127" s="6">
        <v>0</v>
      </c>
      <c r="AK127" s="6">
        <v>10826</v>
      </c>
      <c r="AL127" s="6">
        <v>4694</v>
      </c>
      <c r="AM127" s="29">
        <v>156967</v>
      </c>
      <c r="AN127" s="34"/>
      <c r="AO127" s="29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1:74" s="6" customFormat="1" ht="12.75">
      <c r="A128" s="47"/>
      <c r="B128" s="6" t="s">
        <v>483</v>
      </c>
      <c r="C128" s="6">
        <v>100500644</v>
      </c>
      <c r="D128" s="6" t="s">
        <v>372</v>
      </c>
      <c r="E128" s="6">
        <v>40002</v>
      </c>
      <c r="F128" s="41">
        <v>2212800739481</v>
      </c>
      <c r="G128" s="6" t="s">
        <v>620</v>
      </c>
      <c r="H128" s="6" t="s">
        <v>480</v>
      </c>
      <c r="I128" s="6" t="s">
        <v>283</v>
      </c>
      <c r="J128" s="6">
        <v>35</v>
      </c>
      <c r="K128" s="6" t="s">
        <v>126</v>
      </c>
      <c r="M128" s="6">
        <v>0</v>
      </c>
      <c r="N128" s="6">
        <v>172</v>
      </c>
      <c r="O128" s="6">
        <v>0</v>
      </c>
      <c r="P128" s="6">
        <v>0</v>
      </c>
      <c r="Q128" s="6">
        <v>0</v>
      </c>
      <c r="R128" s="6">
        <v>0</v>
      </c>
      <c r="S128" s="6">
        <v>1661</v>
      </c>
      <c r="T128" s="6">
        <v>789</v>
      </c>
      <c r="U128" s="6">
        <v>3192</v>
      </c>
      <c r="V128" s="6">
        <v>1092</v>
      </c>
      <c r="W128" s="6">
        <v>2993</v>
      </c>
      <c r="X128" s="6">
        <v>1521</v>
      </c>
      <c r="Y128" s="6">
        <v>2845</v>
      </c>
      <c r="Z128" s="6">
        <v>1497</v>
      </c>
      <c r="AA128" s="6">
        <v>2880</v>
      </c>
      <c r="AB128" s="6">
        <v>1459</v>
      </c>
      <c r="AC128" s="6">
        <v>3062</v>
      </c>
      <c r="AD128" s="6">
        <v>1326</v>
      </c>
      <c r="AE128" s="6">
        <v>1546</v>
      </c>
      <c r="AF128" s="6">
        <v>633</v>
      </c>
      <c r="AG128" s="6">
        <v>0</v>
      </c>
      <c r="AH128" s="6">
        <v>0</v>
      </c>
      <c r="AI128" s="6">
        <v>0</v>
      </c>
      <c r="AJ128" s="6">
        <v>0</v>
      </c>
      <c r="AK128" s="6">
        <v>18179</v>
      </c>
      <c r="AL128" s="6">
        <v>8489</v>
      </c>
      <c r="AM128" s="29">
        <v>204761</v>
      </c>
      <c r="AN128" s="34"/>
      <c r="AO128" s="29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1:74" s="6" customFormat="1" ht="12.75">
      <c r="A129" s="47"/>
      <c r="B129" s="6" t="s">
        <v>483</v>
      </c>
      <c r="C129" s="6">
        <v>100500644</v>
      </c>
      <c r="D129" s="6" t="s">
        <v>372</v>
      </c>
      <c r="E129" s="6">
        <v>40002</v>
      </c>
      <c r="F129" s="41">
        <v>2212800739562</v>
      </c>
      <c r="G129" s="6" t="s">
        <v>621</v>
      </c>
      <c r="H129" s="6" t="s">
        <v>480</v>
      </c>
      <c r="I129" s="6" t="s">
        <v>283</v>
      </c>
      <c r="J129" s="6">
        <v>35</v>
      </c>
      <c r="K129" s="6" t="s">
        <v>126</v>
      </c>
      <c r="M129" s="6">
        <v>2</v>
      </c>
      <c r="N129" s="6">
        <v>1</v>
      </c>
      <c r="O129" s="6">
        <v>0</v>
      </c>
      <c r="P129" s="6">
        <v>0</v>
      </c>
      <c r="Q129" s="6">
        <v>0</v>
      </c>
      <c r="R129" s="6">
        <v>0</v>
      </c>
      <c r="S129" s="6">
        <v>2503</v>
      </c>
      <c r="T129" s="6">
        <v>1319</v>
      </c>
      <c r="U129" s="6">
        <v>2006</v>
      </c>
      <c r="V129" s="6">
        <v>604</v>
      </c>
      <c r="W129" s="6">
        <v>3056</v>
      </c>
      <c r="X129" s="6">
        <v>1407</v>
      </c>
      <c r="Y129" s="6">
        <v>2932</v>
      </c>
      <c r="Z129" s="6">
        <v>1654</v>
      </c>
      <c r="AA129" s="6">
        <v>3027</v>
      </c>
      <c r="AB129" s="6">
        <v>1522</v>
      </c>
      <c r="AC129" s="6">
        <v>3341</v>
      </c>
      <c r="AD129" s="6">
        <v>1474</v>
      </c>
      <c r="AE129" s="6">
        <v>1510</v>
      </c>
      <c r="AF129" s="6">
        <v>516</v>
      </c>
      <c r="AG129" s="6">
        <v>0</v>
      </c>
      <c r="AH129" s="6">
        <v>0</v>
      </c>
      <c r="AI129" s="6">
        <v>0</v>
      </c>
      <c r="AJ129" s="6">
        <v>0</v>
      </c>
      <c r="AK129" s="6">
        <v>18377</v>
      </c>
      <c r="AL129" s="6">
        <v>8497</v>
      </c>
      <c r="AM129" s="29">
        <v>202169</v>
      </c>
      <c r="AN129" s="34"/>
      <c r="AO129" s="29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1:74" s="6" customFormat="1" ht="12.75">
      <c r="A130" s="47"/>
      <c r="B130" s="6" t="s">
        <v>483</v>
      </c>
      <c r="C130" s="6">
        <v>100500644</v>
      </c>
      <c r="D130" s="6" t="s">
        <v>372</v>
      </c>
      <c r="E130" s="6">
        <v>40002</v>
      </c>
      <c r="F130" s="41">
        <v>2212800739643</v>
      </c>
      <c r="G130" s="6" t="s">
        <v>622</v>
      </c>
      <c r="H130" s="6" t="s">
        <v>480</v>
      </c>
      <c r="I130" s="6" t="s">
        <v>283</v>
      </c>
      <c r="J130" s="6">
        <v>52</v>
      </c>
      <c r="K130" s="6" t="s">
        <v>126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4046</v>
      </c>
      <c r="T130" s="6">
        <v>2082</v>
      </c>
      <c r="U130" s="6">
        <v>7771</v>
      </c>
      <c r="V130" s="6">
        <v>3743</v>
      </c>
      <c r="W130" s="6">
        <v>7014</v>
      </c>
      <c r="X130" s="6">
        <v>3554</v>
      </c>
      <c r="Y130" s="6">
        <v>7020</v>
      </c>
      <c r="Z130" s="6">
        <v>3548</v>
      </c>
      <c r="AA130" s="6">
        <v>6791</v>
      </c>
      <c r="AB130" s="6">
        <v>3437</v>
      </c>
      <c r="AC130" s="6">
        <v>7446</v>
      </c>
      <c r="AD130" s="6">
        <v>8257</v>
      </c>
      <c r="AE130" s="6">
        <v>3726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43814</v>
      </c>
      <c r="AL130" s="6">
        <v>24621</v>
      </c>
      <c r="AM130" s="29">
        <v>478260</v>
      </c>
      <c r="AN130" s="34"/>
      <c r="AO130" s="29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1:74" s="6" customFormat="1" ht="12.75">
      <c r="A131" s="47"/>
      <c r="B131" s="6" t="s">
        <v>483</v>
      </c>
      <c r="C131" s="6">
        <v>100500644</v>
      </c>
      <c r="D131" s="6" t="s">
        <v>372</v>
      </c>
      <c r="E131" s="6">
        <v>40002</v>
      </c>
      <c r="F131" s="41">
        <v>2212800739724</v>
      </c>
      <c r="G131" s="6" t="s">
        <v>623</v>
      </c>
      <c r="H131" s="6" t="s">
        <v>480</v>
      </c>
      <c r="I131" s="6" t="s">
        <v>283</v>
      </c>
      <c r="J131" s="6">
        <v>52</v>
      </c>
      <c r="K131" s="6" t="s">
        <v>126</v>
      </c>
      <c r="M131" s="6">
        <v>1</v>
      </c>
      <c r="N131" s="6">
        <v>2</v>
      </c>
      <c r="O131" s="6">
        <v>0</v>
      </c>
      <c r="P131" s="6">
        <v>0</v>
      </c>
      <c r="Q131" s="6">
        <v>0</v>
      </c>
      <c r="R131" s="6">
        <v>0</v>
      </c>
      <c r="S131" s="6">
        <v>1815</v>
      </c>
      <c r="T131" s="6">
        <v>955</v>
      </c>
      <c r="U131" s="6">
        <v>3497</v>
      </c>
      <c r="V131" s="6">
        <v>1755</v>
      </c>
      <c r="W131" s="6">
        <v>4197</v>
      </c>
      <c r="X131" s="6">
        <v>2204</v>
      </c>
      <c r="Y131" s="6">
        <v>3980</v>
      </c>
      <c r="Z131" s="6">
        <v>2013</v>
      </c>
      <c r="AA131" s="6">
        <v>4486</v>
      </c>
      <c r="AB131" s="6">
        <v>2247</v>
      </c>
      <c r="AC131" s="6">
        <v>4050</v>
      </c>
      <c r="AD131" s="6">
        <v>2037</v>
      </c>
      <c r="AE131" s="6">
        <v>2072</v>
      </c>
      <c r="AF131" s="6">
        <v>1063</v>
      </c>
      <c r="AG131" s="6">
        <v>0</v>
      </c>
      <c r="AH131" s="6">
        <v>0</v>
      </c>
      <c r="AI131" s="6">
        <v>0</v>
      </c>
      <c r="AJ131" s="6">
        <v>0</v>
      </c>
      <c r="AK131" s="6">
        <v>24098</v>
      </c>
      <c r="AL131" s="6">
        <v>12276</v>
      </c>
      <c r="AM131" s="29">
        <v>274335</v>
      </c>
      <c r="AN131" s="34"/>
      <c r="AO131" s="29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1:74" s="6" customFormat="1" ht="12.75">
      <c r="A132" s="47"/>
      <c r="B132" s="6" t="s">
        <v>483</v>
      </c>
      <c r="C132" s="6">
        <v>100500644</v>
      </c>
      <c r="D132" s="6" t="s">
        <v>372</v>
      </c>
      <c r="E132" s="6">
        <v>40002</v>
      </c>
      <c r="F132" s="41">
        <v>2212800739805</v>
      </c>
      <c r="G132" s="6" t="s">
        <v>624</v>
      </c>
      <c r="H132" s="6" t="s">
        <v>480</v>
      </c>
      <c r="I132" s="6" t="s">
        <v>283</v>
      </c>
      <c r="J132" s="6">
        <v>35</v>
      </c>
      <c r="K132" s="6" t="s">
        <v>126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3081</v>
      </c>
      <c r="T132" s="6">
        <v>1427</v>
      </c>
      <c r="U132" s="6">
        <v>5974</v>
      </c>
      <c r="V132" s="6">
        <v>3067</v>
      </c>
      <c r="W132" s="6">
        <v>4477</v>
      </c>
      <c r="X132" s="6">
        <v>2298</v>
      </c>
      <c r="Y132" s="6">
        <v>2211</v>
      </c>
      <c r="Z132" s="6">
        <v>1092</v>
      </c>
      <c r="AA132" s="6">
        <v>3137</v>
      </c>
      <c r="AB132" s="6">
        <v>1578</v>
      </c>
      <c r="AC132" s="6">
        <v>3915</v>
      </c>
      <c r="AD132" s="6">
        <v>1998</v>
      </c>
      <c r="AE132" s="6">
        <v>3243</v>
      </c>
      <c r="AF132" s="6">
        <v>1627</v>
      </c>
      <c r="AG132" s="6">
        <v>0</v>
      </c>
      <c r="AH132" s="6">
        <v>0</v>
      </c>
      <c r="AI132" s="6">
        <v>0</v>
      </c>
      <c r="AJ132" s="6">
        <v>0</v>
      </c>
      <c r="AK132" s="6">
        <v>26038</v>
      </c>
      <c r="AL132" s="6">
        <v>13087</v>
      </c>
      <c r="AM132" s="29">
        <v>317922</v>
      </c>
      <c r="AN132" s="34"/>
      <c r="AO132" s="29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1:74" s="6" customFormat="1" ht="12.75">
      <c r="A133" s="47"/>
      <c r="B133" s="6" t="s">
        <v>483</v>
      </c>
      <c r="C133" s="6">
        <v>100500644</v>
      </c>
      <c r="D133" s="6" t="s">
        <v>372</v>
      </c>
      <c r="E133" s="6">
        <v>40002</v>
      </c>
      <c r="F133" s="41">
        <v>2212800739996</v>
      </c>
      <c r="G133" s="6" t="s">
        <v>625</v>
      </c>
      <c r="H133" s="6" t="s">
        <v>480</v>
      </c>
      <c r="I133" s="6" t="s">
        <v>283</v>
      </c>
      <c r="J133" s="6">
        <v>35</v>
      </c>
      <c r="K133" s="6" t="s">
        <v>126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2906</v>
      </c>
      <c r="T133" s="6">
        <v>1412</v>
      </c>
      <c r="U133" s="6">
        <v>5423</v>
      </c>
      <c r="V133" s="6">
        <v>2783</v>
      </c>
      <c r="W133" s="6">
        <v>0</v>
      </c>
      <c r="X133" s="6">
        <v>0</v>
      </c>
      <c r="Y133" s="6">
        <v>9409</v>
      </c>
      <c r="Z133" s="6">
        <v>4728</v>
      </c>
      <c r="AA133" s="6">
        <v>4431</v>
      </c>
      <c r="AB133" s="6">
        <v>2232</v>
      </c>
      <c r="AC133" s="6">
        <v>5050</v>
      </c>
      <c r="AD133" s="6">
        <v>2553</v>
      </c>
      <c r="AE133" s="6">
        <v>3851</v>
      </c>
      <c r="AF133" s="6">
        <v>1938</v>
      </c>
      <c r="AG133" s="6">
        <v>0</v>
      </c>
      <c r="AH133" s="6">
        <v>0</v>
      </c>
      <c r="AI133" s="6">
        <v>0</v>
      </c>
      <c r="AJ133" s="6">
        <v>0</v>
      </c>
      <c r="AK133" s="6">
        <v>31070</v>
      </c>
      <c r="AL133" s="6">
        <v>15646</v>
      </c>
      <c r="AM133" s="29">
        <v>370607</v>
      </c>
      <c r="AN133" s="34"/>
      <c r="AO133" s="29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1:74" s="6" customFormat="1" ht="12.75">
      <c r="A134" s="47"/>
      <c r="B134" s="6" t="s">
        <v>483</v>
      </c>
      <c r="C134" s="6">
        <v>100500644</v>
      </c>
      <c r="D134" s="6" t="s">
        <v>372</v>
      </c>
      <c r="E134" s="6">
        <v>40002</v>
      </c>
      <c r="F134" s="41">
        <v>2212800740064</v>
      </c>
      <c r="G134" s="6" t="s">
        <v>626</v>
      </c>
      <c r="H134" s="6" t="s">
        <v>480</v>
      </c>
      <c r="I134" s="6" t="s">
        <v>283</v>
      </c>
      <c r="J134" s="6">
        <v>35</v>
      </c>
      <c r="K134" s="6" t="s">
        <v>126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2227</v>
      </c>
      <c r="T134" s="6">
        <v>1157</v>
      </c>
      <c r="U134" s="6">
        <v>3813</v>
      </c>
      <c r="V134" s="6">
        <v>1991</v>
      </c>
      <c r="W134" s="6">
        <v>3632</v>
      </c>
      <c r="X134" s="6">
        <v>1837</v>
      </c>
      <c r="Y134" s="6">
        <v>3258</v>
      </c>
      <c r="Z134" s="6">
        <v>1661</v>
      </c>
      <c r="AA134" s="6">
        <v>3532</v>
      </c>
      <c r="AB134" s="6">
        <v>1785</v>
      </c>
      <c r="AC134" s="6">
        <v>3222</v>
      </c>
      <c r="AD134" s="6">
        <v>1640</v>
      </c>
      <c r="AE134" s="6">
        <v>3340</v>
      </c>
      <c r="AF134" s="6">
        <v>1734</v>
      </c>
      <c r="AG134" s="6">
        <v>0</v>
      </c>
      <c r="AH134" s="6">
        <v>0</v>
      </c>
      <c r="AI134" s="6">
        <v>0</v>
      </c>
      <c r="AJ134" s="6">
        <v>0</v>
      </c>
      <c r="AK134" s="6">
        <v>23024</v>
      </c>
      <c r="AL134" s="6">
        <v>11805</v>
      </c>
      <c r="AM134" s="29">
        <v>243249</v>
      </c>
      <c r="AN134" s="34"/>
      <c r="AO134" s="29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1:74" s="6" customFormat="1" ht="12.75">
      <c r="A135" s="47"/>
      <c r="B135" s="6" t="s">
        <v>483</v>
      </c>
      <c r="C135" s="6">
        <v>100500644</v>
      </c>
      <c r="D135" s="6" t="s">
        <v>372</v>
      </c>
      <c r="E135" s="6">
        <v>40002</v>
      </c>
      <c r="F135" s="41">
        <v>2212800740145</v>
      </c>
      <c r="G135" s="6" t="s">
        <v>627</v>
      </c>
      <c r="H135" s="6" t="s">
        <v>480</v>
      </c>
      <c r="I135" s="6" t="s">
        <v>283</v>
      </c>
      <c r="J135" s="6">
        <v>35</v>
      </c>
      <c r="K135" s="6" t="s">
        <v>126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3584</v>
      </c>
      <c r="T135" s="6">
        <v>1845</v>
      </c>
      <c r="U135" s="6">
        <v>5875</v>
      </c>
      <c r="V135" s="6">
        <v>2469</v>
      </c>
      <c r="W135" s="6">
        <v>6045</v>
      </c>
      <c r="X135" s="6">
        <v>2913</v>
      </c>
      <c r="Y135" s="6">
        <v>5999</v>
      </c>
      <c r="Z135" s="6">
        <v>2977</v>
      </c>
      <c r="AA135" s="6">
        <v>5737</v>
      </c>
      <c r="AB135" s="6">
        <v>2896</v>
      </c>
      <c r="AC135" s="6">
        <v>6413</v>
      </c>
      <c r="AD135" s="6">
        <v>3294</v>
      </c>
      <c r="AE135" s="6">
        <v>3070</v>
      </c>
      <c r="AF135" s="6">
        <v>1507</v>
      </c>
      <c r="AG135" s="6">
        <v>0</v>
      </c>
      <c r="AH135" s="6">
        <v>0</v>
      </c>
      <c r="AI135" s="6">
        <v>0</v>
      </c>
      <c r="AJ135" s="6">
        <v>0</v>
      </c>
      <c r="AK135" s="6">
        <v>36723</v>
      </c>
      <c r="AL135" s="6">
        <v>17901</v>
      </c>
      <c r="AM135" s="29">
        <v>442083</v>
      </c>
      <c r="AN135" s="34"/>
      <c r="AO135" s="29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1:74" s="6" customFormat="1" ht="12.75">
      <c r="A136" s="47"/>
      <c r="B136" s="6" t="s">
        <v>483</v>
      </c>
      <c r="C136" s="6">
        <v>100500644</v>
      </c>
      <c r="D136" s="6" t="s">
        <v>372</v>
      </c>
      <c r="E136" s="6">
        <v>40002</v>
      </c>
      <c r="F136" s="41">
        <v>2212800740226</v>
      </c>
      <c r="G136" s="6" t="s">
        <v>589</v>
      </c>
      <c r="H136" s="6" t="s">
        <v>480</v>
      </c>
      <c r="I136" s="6" t="s">
        <v>283</v>
      </c>
      <c r="J136" s="6">
        <v>36</v>
      </c>
      <c r="K136" s="6" t="s">
        <v>126</v>
      </c>
      <c r="M136" s="6">
        <v>7859</v>
      </c>
      <c r="N136" s="6">
        <v>3446</v>
      </c>
      <c r="O136" s="6">
        <v>8473</v>
      </c>
      <c r="P136" s="6">
        <v>3452</v>
      </c>
      <c r="Q136" s="6">
        <v>8783</v>
      </c>
      <c r="R136" s="6">
        <v>3433</v>
      </c>
      <c r="S136" s="6">
        <v>8325</v>
      </c>
      <c r="T136" s="6">
        <v>3174</v>
      </c>
      <c r="U136" s="6">
        <v>988</v>
      </c>
      <c r="V136" s="6">
        <v>1587</v>
      </c>
      <c r="W136" s="6">
        <v>108</v>
      </c>
      <c r="X136" s="6">
        <v>68</v>
      </c>
      <c r="Y136" s="6">
        <v>0</v>
      </c>
      <c r="Z136" s="6">
        <v>0</v>
      </c>
      <c r="AA136" s="6">
        <v>0</v>
      </c>
      <c r="AB136" s="6">
        <v>0</v>
      </c>
      <c r="AC136" s="6">
        <v>276</v>
      </c>
      <c r="AD136" s="6">
        <v>833</v>
      </c>
      <c r="AE136" s="6">
        <v>4098</v>
      </c>
      <c r="AF136" s="6">
        <v>2349</v>
      </c>
      <c r="AG136" s="6">
        <v>9452</v>
      </c>
      <c r="AH136" s="6">
        <v>4124</v>
      </c>
      <c r="AI136" s="6">
        <v>7186</v>
      </c>
      <c r="AJ136" s="6">
        <v>3237</v>
      </c>
      <c r="AK136" s="6">
        <v>55548</v>
      </c>
      <c r="AL136" s="6">
        <v>25703</v>
      </c>
      <c r="AM136" s="29">
        <v>672604</v>
      </c>
      <c r="AN136" s="34"/>
      <c r="AO136" s="29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1:74" s="6" customFormat="1" ht="12.75">
      <c r="A137" s="47"/>
      <c r="B137" s="6" t="s">
        <v>483</v>
      </c>
      <c r="C137" s="6">
        <v>100500644</v>
      </c>
      <c r="D137" s="6" t="s">
        <v>372</v>
      </c>
      <c r="E137" s="6">
        <v>40002</v>
      </c>
      <c r="F137" s="41">
        <v>2212800740307</v>
      </c>
      <c r="G137" s="6" t="s">
        <v>628</v>
      </c>
      <c r="H137" s="6" t="s">
        <v>480</v>
      </c>
      <c r="I137" s="6" t="s">
        <v>283</v>
      </c>
      <c r="J137" s="6">
        <v>36</v>
      </c>
      <c r="K137" s="6" t="s">
        <v>126</v>
      </c>
      <c r="M137" s="6">
        <v>6142</v>
      </c>
      <c r="N137" s="6">
        <v>3110</v>
      </c>
      <c r="O137" s="6">
        <v>6177</v>
      </c>
      <c r="P137" s="6">
        <v>3185</v>
      </c>
      <c r="Q137" s="6">
        <v>5627</v>
      </c>
      <c r="R137" s="6">
        <v>2902</v>
      </c>
      <c r="S137" s="6">
        <v>6698</v>
      </c>
      <c r="T137" s="6">
        <v>3187</v>
      </c>
      <c r="U137" s="6">
        <v>2571</v>
      </c>
      <c r="V137" s="6">
        <v>2701</v>
      </c>
      <c r="W137" s="6">
        <v>1906</v>
      </c>
      <c r="X137" s="6">
        <v>994</v>
      </c>
      <c r="Y137" s="6">
        <v>1976</v>
      </c>
      <c r="Z137" s="6">
        <v>1013</v>
      </c>
      <c r="AA137" s="6">
        <v>1813</v>
      </c>
      <c r="AB137" s="6">
        <v>971</v>
      </c>
      <c r="AC137" s="6">
        <v>2766</v>
      </c>
      <c r="AD137" s="6">
        <v>2190</v>
      </c>
      <c r="AE137" s="6">
        <v>6095</v>
      </c>
      <c r="AF137" s="6">
        <v>3217</v>
      </c>
      <c r="AG137" s="6">
        <v>10594</v>
      </c>
      <c r="AH137" s="6">
        <v>4510</v>
      </c>
      <c r="AI137" s="6">
        <v>7664</v>
      </c>
      <c r="AJ137" s="6">
        <v>3429</v>
      </c>
      <c r="AK137" s="6">
        <v>60029</v>
      </c>
      <c r="AL137" s="6">
        <v>31409</v>
      </c>
      <c r="AM137" s="29">
        <v>806826</v>
      </c>
      <c r="AN137" s="34"/>
      <c r="AO137" s="29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1:74" s="6" customFormat="1" ht="12.75">
      <c r="A138" s="47"/>
      <c r="B138" s="6" t="s">
        <v>483</v>
      </c>
      <c r="C138" s="6">
        <v>100500644</v>
      </c>
      <c r="D138" s="6" t="s">
        <v>372</v>
      </c>
      <c r="E138" s="6">
        <v>40002</v>
      </c>
      <c r="F138" s="41">
        <v>2212800740498</v>
      </c>
      <c r="G138" s="6" t="s">
        <v>629</v>
      </c>
      <c r="H138" s="6" t="s">
        <v>480</v>
      </c>
      <c r="I138" s="6" t="s">
        <v>283</v>
      </c>
      <c r="J138" s="6">
        <v>33</v>
      </c>
      <c r="K138" s="6" t="s">
        <v>126</v>
      </c>
      <c r="M138" s="6">
        <v>10133</v>
      </c>
      <c r="N138" s="6">
        <v>4940</v>
      </c>
      <c r="O138" s="6">
        <v>11207</v>
      </c>
      <c r="P138" s="6">
        <v>5168</v>
      </c>
      <c r="Q138" s="6">
        <v>9292</v>
      </c>
      <c r="R138" s="6">
        <v>4532</v>
      </c>
      <c r="S138" s="6">
        <v>8576</v>
      </c>
      <c r="T138" s="6">
        <v>4392</v>
      </c>
      <c r="U138" s="6">
        <v>9582</v>
      </c>
      <c r="V138" s="6">
        <v>5233</v>
      </c>
      <c r="W138" s="6">
        <v>9049</v>
      </c>
      <c r="X138" s="6">
        <v>4769</v>
      </c>
      <c r="Y138" s="6">
        <v>6987</v>
      </c>
      <c r="Z138" s="6">
        <v>4739</v>
      </c>
      <c r="AA138" s="6">
        <v>5894</v>
      </c>
      <c r="AB138" s="6">
        <v>3899</v>
      </c>
      <c r="AC138" s="6">
        <v>2678</v>
      </c>
      <c r="AD138" s="6">
        <v>2164</v>
      </c>
      <c r="AE138" s="6">
        <v>6394</v>
      </c>
      <c r="AF138" s="6">
        <v>3860</v>
      </c>
      <c r="AG138" s="6">
        <v>13557</v>
      </c>
      <c r="AH138" s="6">
        <v>6589</v>
      </c>
      <c r="AI138" s="6">
        <v>10268</v>
      </c>
      <c r="AJ138" s="6">
        <v>5081</v>
      </c>
      <c r="AK138" s="6">
        <v>103617</v>
      </c>
      <c r="AL138" s="6">
        <v>55366</v>
      </c>
      <c r="AM138" s="29">
        <v>1123132</v>
      </c>
      <c r="AN138" s="34"/>
      <c r="AO138" s="29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1:74" s="6" customFormat="1" ht="12.75">
      <c r="A139" s="47"/>
      <c r="B139" s="6" t="s">
        <v>483</v>
      </c>
      <c r="C139" s="6">
        <v>100500644</v>
      </c>
      <c r="D139" s="6" t="s">
        <v>372</v>
      </c>
      <c r="E139" s="6">
        <v>40002</v>
      </c>
      <c r="F139" s="41">
        <v>2212800740579</v>
      </c>
      <c r="G139" s="6" t="s">
        <v>630</v>
      </c>
      <c r="H139" s="6" t="s">
        <v>480</v>
      </c>
      <c r="I139" s="6" t="s">
        <v>283</v>
      </c>
      <c r="J139" s="6">
        <v>26</v>
      </c>
      <c r="K139" s="6" t="s">
        <v>126</v>
      </c>
      <c r="M139" s="6">
        <v>5349</v>
      </c>
      <c r="N139" s="6">
        <v>2159</v>
      </c>
      <c r="O139" s="6">
        <v>5371</v>
      </c>
      <c r="P139" s="6">
        <v>2262</v>
      </c>
      <c r="Q139" s="6">
        <v>5319</v>
      </c>
      <c r="R139" s="6">
        <v>2128</v>
      </c>
      <c r="S139" s="6">
        <v>5612</v>
      </c>
      <c r="T139" s="6">
        <v>2247</v>
      </c>
      <c r="U139" s="6">
        <v>1650</v>
      </c>
      <c r="V139" s="6">
        <v>1504</v>
      </c>
      <c r="W139" s="6">
        <v>1076</v>
      </c>
      <c r="X139" s="6">
        <v>384</v>
      </c>
      <c r="Y139" s="6">
        <v>1189</v>
      </c>
      <c r="Z139" s="6">
        <v>605</v>
      </c>
      <c r="AA139" s="6">
        <v>938</v>
      </c>
      <c r="AB139" s="6">
        <v>473</v>
      </c>
      <c r="AC139" s="6">
        <v>1490</v>
      </c>
      <c r="AD139" s="6">
        <v>1092</v>
      </c>
      <c r="AE139" s="6">
        <v>3955</v>
      </c>
      <c r="AF139" s="6">
        <v>2434</v>
      </c>
      <c r="AG139" s="6">
        <v>7856</v>
      </c>
      <c r="AH139" s="6">
        <v>2591</v>
      </c>
      <c r="AI139" s="6">
        <v>5037</v>
      </c>
      <c r="AJ139" s="6">
        <v>1684</v>
      </c>
      <c r="AK139" s="6">
        <v>44842</v>
      </c>
      <c r="AL139" s="6">
        <v>19563</v>
      </c>
      <c r="AM139" s="29">
        <v>580005</v>
      </c>
      <c r="AN139" s="34"/>
      <c r="AO139" s="29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1:74" s="6" customFormat="1" ht="12.75">
      <c r="A140" s="47"/>
      <c r="B140" s="6" t="s">
        <v>483</v>
      </c>
      <c r="C140" s="6">
        <v>100500644</v>
      </c>
      <c r="D140" s="6" t="s">
        <v>372</v>
      </c>
      <c r="E140" s="6">
        <v>40002</v>
      </c>
      <c r="F140" s="41">
        <v>2212800740650</v>
      </c>
      <c r="G140" s="6" t="s">
        <v>631</v>
      </c>
      <c r="H140" s="6" t="s">
        <v>480</v>
      </c>
      <c r="I140" s="6" t="s">
        <v>283</v>
      </c>
      <c r="J140" s="6">
        <v>26</v>
      </c>
      <c r="K140" s="6" t="s">
        <v>126</v>
      </c>
      <c r="M140" s="6">
        <v>7615</v>
      </c>
      <c r="N140" s="6">
        <v>2091</v>
      </c>
      <c r="O140" s="6">
        <v>8138</v>
      </c>
      <c r="P140" s="6">
        <v>2031</v>
      </c>
      <c r="Q140" s="6">
        <v>7874</v>
      </c>
      <c r="R140" s="6">
        <v>2011</v>
      </c>
      <c r="S140" s="6">
        <v>8062</v>
      </c>
      <c r="T140" s="6">
        <v>2318</v>
      </c>
      <c r="U140" s="6">
        <v>4276</v>
      </c>
      <c r="V140" s="6">
        <v>2662</v>
      </c>
      <c r="W140" s="6">
        <v>2431</v>
      </c>
      <c r="X140" s="6">
        <v>1221</v>
      </c>
      <c r="Y140" s="6">
        <v>3827</v>
      </c>
      <c r="Z140" s="6">
        <v>1678</v>
      </c>
      <c r="AA140" s="6">
        <v>4079</v>
      </c>
      <c r="AB140" s="6">
        <v>2137</v>
      </c>
      <c r="AC140" s="6">
        <v>5402</v>
      </c>
      <c r="AD140" s="6">
        <v>2851</v>
      </c>
      <c r="AE140" s="6">
        <v>7722</v>
      </c>
      <c r="AF140" s="6">
        <v>2912</v>
      </c>
      <c r="AG140" s="6">
        <v>9417</v>
      </c>
      <c r="AH140" s="6">
        <v>2998</v>
      </c>
      <c r="AI140" s="6">
        <v>7182</v>
      </c>
      <c r="AJ140" s="6">
        <v>2324</v>
      </c>
      <c r="AK140" s="6">
        <v>76025</v>
      </c>
      <c r="AL140" s="6">
        <v>27234</v>
      </c>
      <c r="AM140" s="29">
        <v>849979</v>
      </c>
      <c r="AN140" s="34"/>
      <c r="AO140" s="29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1:74" s="6" customFormat="1" ht="12.75">
      <c r="A141" s="47"/>
      <c r="B141" s="6" t="s">
        <v>483</v>
      </c>
      <c r="C141" s="6">
        <v>100500644</v>
      </c>
      <c r="D141" s="6" t="s">
        <v>372</v>
      </c>
      <c r="E141" s="6">
        <v>40002</v>
      </c>
      <c r="F141" s="41">
        <v>2212800740731</v>
      </c>
      <c r="G141" s="6" t="s">
        <v>632</v>
      </c>
      <c r="H141" s="6" t="s">
        <v>480</v>
      </c>
      <c r="I141" s="6" t="s">
        <v>283</v>
      </c>
      <c r="J141" s="6">
        <v>37</v>
      </c>
      <c r="K141" s="6" t="s">
        <v>126</v>
      </c>
      <c r="M141" s="6">
        <v>8102</v>
      </c>
      <c r="N141" s="6">
        <v>3278</v>
      </c>
      <c r="O141" s="6">
        <v>8481</v>
      </c>
      <c r="P141" s="6">
        <v>2853</v>
      </c>
      <c r="Q141" s="6">
        <v>8308</v>
      </c>
      <c r="R141" s="6">
        <v>2883</v>
      </c>
      <c r="S141" s="6">
        <v>8614</v>
      </c>
      <c r="T141" s="6">
        <v>3141</v>
      </c>
      <c r="U141" s="6">
        <v>2851</v>
      </c>
      <c r="V141" s="6">
        <v>3134</v>
      </c>
      <c r="W141" s="6">
        <v>1809</v>
      </c>
      <c r="X141" s="6">
        <v>984</v>
      </c>
      <c r="Y141" s="6">
        <v>2466</v>
      </c>
      <c r="Z141" s="6">
        <v>1754</v>
      </c>
      <c r="AA141" s="6">
        <v>2496</v>
      </c>
      <c r="AB141" s="6">
        <v>2149</v>
      </c>
      <c r="AC141" s="6">
        <v>4252</v>
      </c>
      <c r="AD141" s="6">
        <v>3150</v>
      </c>
      <c r="AE141" s="6">
        <v>6796</v>
      </c>
      <c r="AF141" s="6">
        <v>3657</v>
      </c>
      <c r="AG141" s="6">
        <v>10845</v>
      </c>
      <c r="AH141" s="6">
        <v>4366</v>
      </c>
      <c r="AI141" s="6">
        <v>7403</v>
      </c>
      <c r="AJ141" s="6">
        <v>3192</v>
      </c>
      <c r="AK141" s="6">
        <v>72423</v>
      </c>
      <c r="AL141" s="6">
        <v>34541</v>
      </c>
      <c r="AM141" s="29">
        <v>879615</v>
      </c>
      <c r="AN141" s="34"/>
      <c r="AO141" s="29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1:74" s="6" customFormat="1" ht="12.75">
      <c r="A142" s="47"/>
      <c r="B142" s="6" t="s">
        <v>483</v>
      </c>
      <c r="C142" s="6">
        <v>100500644</v>
      </c>
      <c r="D142" s="6" t="s">
        <v>372</v>
      </c>
      <c r="E142" s="6">
        <v>40002</v>
      </c>
      <c r="F142" s="41">
        <v>2212800740811</v>
      </c>
      <c r="G142" s="6" t="s">
        <v>633</v>
      </c>
      <c r="H142" s="6" t="s">
        <v>480</v>
      </c>
      <c r="I142" s="6" t="s">
        <v>283</v>
      </c>
      <c r="J142" s="6">
        <v>44</v>
      </c>
      <c r="K142" s="6" t="s">
        <v>126</v>
      </c>
      <c r="M142" s="6">
        <v>7499</v>
      </c>
      <c r="N142" s="6">
        <v>3023</v>
      </c>
      <c r="O142" s="6">
        <v>7699</v>
      </c>
      <c r="P142" s="6">
        <v>2820</v>
      </c>
      <c r="Q142" s="6">
        <v>7919</v>
      </c>
      <c r="R142" s="6">
        <v>2954</v>
      </c>
      <c r="S142" s="6">
        <v>8564</v>
      </c>
      <c r="T142" s="6">
        <v>2956</v>
      </c>
      <c r="U142" s="6">
        <v>2857</v>
      </c>
      <c r="V142" s="6">
        <v>2728</v>
      </c>
      <c r="W142" s="6">
        <v>2024</v>
      </c>
      <c r="X142" s="6">
        <v>1167</v>
      </c>
      <c r="Y142" s="6">
        <v>2467</v>
      </c>
      <c r="Z142" s="6">
        <v>1504</v>
      </c>
      <c r="AA142" s="6">
        <v>2754</v>
      </c>
      <c r="AB142" s="6">
        <v>2274</v>
      </c>
      <c r="AC142" s="6">
        <v>4430</v>
      </c>
      <c r="AD142" s="6">
        <v>2430</v>
      </c>
      <c r="AE142" s="6">
        <v>7960</v>
      </c>
      <c r="AF142" s="6">
        <v>3350</v>
      </c>
      <c r="AG142" s="6">
        <v>12944</v>
      </c>
      <c r="AH142" s="6">
        <v>5079</v>
      </c>
      <c r="AI142" s="6">
        <v>9104</v>
      </c>
      <c r="AJ142" s="6">
        <v>3923</v>
      </c>
      <c r="AK142" s="6">
        <v>76221</v>
      </c>
      <c r="AL142" s="6">
        <v>34208</v>
      </c>
      <c r="AM142" s="29">
        <v>989453</v>
      </c>
      <c r="AN142" s="34"/>
      <c r="AO142" s="29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1:74" s="6" customFormat="1" ht="12.75">
      <c r="A143" s="47"/>
      <c r="B143" s="6" t="s">
        <v>483</v>
      </c>
      <c r="C143" s="6">
        <v>100500644</v>
      </c>
      <c r="D143" s="6" t="s">
        <v>372</v>
      </c>
      <c r="E143" s="6">
        <v>40002</v>
      </c>
      <c r="F143" s="41">
        <v>2212800740901</v>
      </c>
      <c r="G143" s="6" t="s">
        <v>634</v>
      </c>
      <c r="H143" s="6" t="s">
        <v>480</v>
      </c>
      <c r="I143" s="6" t="s">
        <v>283</v>
      </c>
      <c r="J143" s="6">
        <v>36</v>
      </c>
      <c r="K143" s="6" t="s">
        <v>126</v>
      </c>
      <c r="M143" s="6">
        <v>9008</v>
      </c>
      <c r="N143" s="6">
        <v>2925</v>
      </c>
      <c r="O143" s="6">
        <v>9464</v>
      </c>
      <c r="P143" s="6">
        <v>3116</v>
      </c>
      <c r="Q143" s="6">
        <v>9671</v>
      </c>
      <c r="R143" s="6">
        <v>3274</v>
      </c>
      <c r="S143" s="6">
        <v>10628</v>
      </c>
      <c r="T143" s="6">
        <v>3797</v>
      </c>
      <c r="U143" s="6">
        <v>5597</v>
      </c>
      <c r="V143" s="6">
        <v>3708</v>
      </c>
      <c r="W143" s="6">
        <v>1959</v>
      </c>
      <c r="X143" s="6">
        <v>1155</v>
      </c>
      <c r="Y143" s="6">
        <v>2642</v>
      </c>
      <c r="Z143" s="6">
        <v>1520</v>
      </c>
      <c r="AA143" s="6">
        <v>3056</v>
      </c>
      <c r="AB143" s="6">
        <v>2236</v>
      </c>
      <c r="AC143" s="6">
        <v>7293</v>
      </c>
      <c r="AD143" s="6">
        <v>3770</v>
      </c>
      <c r="AE143" s="6">
        <v>8092</v>
      </c>
      <c r="AF143" s="6">
        <v>3902</v>
      </c>
      <c r="AG143" s="6">
        <v>13017</v>
      </c>
      <c r="AH143" s="6">
        <v>5288</v>
      </c>
      <c r="AI143" s="6">
        <v>7515</v>
      </c>
      <c r="AJ143" s="6">
        <v>3695</v>
      </c>
      <c r="AK143" s="6">
        <v>87942</v>
      </c>
      <c r="AL143" s="6">
        <v>38386</v>
      </c>
      <c r="AM143" s="29">
        <v>996465</v>
      </c>
      <c r="AN143" s="34"/>
      <c r="AO143" s="29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1:74" s="6" customFormat="1" ht="12.75">
      <c r="A144" s="47"/>
      <c r="B144" s="6" t="s">
        <v>483</v>
      </c>
      <c r="C144" s="6">
        <v>100500644</v>
      </c>
      <c r="D144" s="6" t="s">
        <v>372</v>
      </c>
      <c r="E144" s="6">
        <v>40002</v>
      </c>
      <c r="F144" s="41">
        <v>2212800741036</v>
      </c>
      <c r="G144" s="6" t="s">
        <v>635</v>
      </c>
      <c r="H144" s="6" t="s">
        <v>480</v>
      </c>
      <c r="I144" s="6" t="s">
        <v>283</v>
      </c>
      <c r="J144" s="6">
        <v>39</v>
      </c>
      <c r="K144" s="6" t="s">
        <v>126</v>
      </c>
      <c r="M144" s="6">
        <v>7195</v>
      </c>
      <c r="N144" s="6">
        <v>3330</v>
      </c>
      <c r="O144" s="6">
        <v>7571</v>
      </c>
      <c r="P144" s="6">
        <v>5485</v>
      </c>
      <c r="Q144" s="6">
        <v>7849</v>
      </c>
      <c r="R144" s="6">
        <v>1324</v>
      </c>
      <c r="S144" s="6">
        <v>8911</v>
      </c>
      <c r="T144" s="6">
        <v>3976</v>
      </c>
      <c r="U144" s="6">
        <v>4822</v>
      </c>
      <c r="V144" s="6">
        <v>3625</v>
      </c>
      <c r="W144" s="6">
        <v>3082</v>
      </c>
      <c r="X144" s="6">
        <v>1858</v>
      </c>
      <c r="Y144" s="6">
        <v>6233</v>
      </c>
      <c r="Z144" s="6">
        <v>3471</v>
      </c>
      <c r="AA144" s="6">
        <v>4319</v>
      </c>
      <c r="AB144" s="6">
        <v>3181</v>
      </c>
      <c r="AC144" s="6">
        <v>5942</v>
      </c>
      <c r="AD144" s="6">
        <v>3604</v>
      </c>
      <c r="AE144" s="6">
        <v>7938</v>
      </c>
      <c r="AF144" s="6">
        <v>3498</v>
      </c>
      <c r="AG144" s="6">
        <v>10376</v>
      </c>
      <c r="AH144" s="6">
        <v>4401</v>
      </c>
      <c r="AI144" s="6">
        <v>7768</v>
      </c>
      <c r="AJ144" s="6">
        <v>3499</v>
      </c>
      <c r="AK144" s="6">
        <v>82006</v>
      </c>
      <c r="AL144" s="6">
        <v>41252</v>
      </c>
      <c r="AM144" s="29">
        <v>1028778</v>
      </c>
      <c r="AN144" s="34"/>
      <c r="AO144" s="29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1:74" s="6" customFormat="1" ht="12.75">
      <c r="A145" s="47"/>
      <c r="B145" s="6" t="s">
        <v>483</v>
      </c>
      <c r="C145" s="6">
        <v>100500644</v>
      </c>
      <c r="D145" s="6" t="s">
        <v>372</v>
      </c>
      <c r="E145" s="6">
        <v>40002</v>
      </c>
      <c r="F145" s="41">
        <v>2212800741117</v>
      </c>
      <c r="G145" s="6" t="s">
        <v>636</v>
      </c>
      <c r="H145" s="6" t="s">
        <v>480</v>
      </c>
      <c r="I145" s="6" t="s">
        <v>283</v>
      </c>
      <c r="J145" s="6">
        <v>38</v>
      </c>
      <c r="K145" s="6" t="s">
        <v>126</v>
      </c>
      <c r="M145" s="6">
        <v>10780</v>
      </c>
      <c r="N145" s="6">
        <v>3991</v>
      </c>
      <c r="O145" s="6">
        <v>10973</v>
      </c>
      <c r="P145" s="6">
        <v>3992</v>
      </c>
      <c r="Q145" s="6">
        <v>9181</v>
      </c>
      <c r="R145" s="6">
        <v>3999</v>
      </c>
      <c r="S145" s="6">
        <v>10090</v>
      </c>
      <c r="T145" s="6">
        <v>4358</v>
      </c>
      <c r="U145" s="6">
        <v>4796</v>
      </c>
      <c r="V145" s="6">
        <v>3404</v>
      </c>
      <c r="W145" s="6">
        <v>1434</v>
      </c>
      <c r="X145" s="6">
        <v>1057</v>
      </c>
      <c r="Y145" s="6">
        <v>1963</v>
      </c>
      <c r="Z145" s="6">
        <v>1575</v>
      </c>
      <c r="AA145" s="6">
        <v>2230</v>
      </c>
      <c r="AB145" s="6">
        <v>1928</v>
      </c>
      <c r="AC145" s="6">
        <v>4300</v>
      </c>
      <c r="AD145" s="6">
        <v>2824</v>
      </c>
      <c r="AE145" s="6">
        <v>8570</v>
      </c>
      <c r="AF145" s="6">
        <v>4526</v>
      </c>
      <c r="AG145" s="6">
        <v>13686</v>
      </c>
      <c r="AH145" s="6">
        <v>6090</v>
      </c>
      <c r="AI145" s="6">
        <v>10499</v>
      </c>
      <c r="AJ145" s="6">
        <v>4382</v>
      </c>
      <c r="AK145" s="6">
        <v>88502</v>
      </c>
      <c r="AL145" s="6">
        <v>42126</v>
      </c>
      <c r="AM145" s="29">
        <v>986725</v>
      </c>
      <c r="AN145" s="34"/>
      <c r="AO145" s="29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  <row r="146" spans="1:74" s="6" customFormat="1" ht="12.75">
      <c r="A146" s="47"/>
      <c r="B146" s="6" t="s">
        <v>483</v>
      </c>
      <c r="C146" s="6">
        <v>100500644</v>
      </c>
      <c r="D146" s="6" t="s">
        <v>372</v>
      </c>
      <c r="E146" s="6">
        <v>40002</v>
      </c>
      <c r="F146" s="41">
        <v>2212800741206</v>
      </c>
      <c r="G146" s="6" t="s">
        <v>637</v>
      </c>
      <c r="H146" s="6" t="s">
        <v>480</v>
      </c>
      <c r="I146" s="6" t="s">
        <v>283</v>
      </c>
      <c r="J146" s="6">
        <v>50</v>
      </c>
      <c r="K146" s="6" t="s">
        <v>126</v>
      </c>
      <c r="M146" s="6">
        <v>9915</v>
      </c>
      <c r="N146" s="6">
        <v>4456</v>
      </c>
      <c r="O146" s="6">
        <v>9564</v>
      </c>
      <c r="P146" s="6">
        <v>4393</v>
      </c>
      <c r="Q146" s="6">
        <v>10446</v>
      </c>
      <c r="R146" s="6">
        <v>4736</v>
      </c>
      <c r="S146" s="6">
        <v>9759</v>
      </c>
      <c r="T146" s="6">
        <v>5214</v>
      </c>
      <c r="U146" s="6">
        <v>5330</v>
      </c>
      <c r="V146" s="6">
        <v>3943</v>
      </c>
      <c r="W146" s="6">
        <v>2907</v>
      </c>
      <c r="X146" s="6">
        <v>1760</v>
      </c>
      <c r="Y146" s="6">
        <v>3615</v>
      </c>
      <c r="Z146" s="6">
        <v>2456</v>
      </c>
      <c r="AA146" s="6">
        <v>3503</v>
      </c>
      <c r="AB146" s="6">
        <v>0</v>
      </c>
      <c r="AC146" s="6">
        <v>5651</v>
      </c>
      <c r="AD146" s="6">
        <v>6273</v>
      </c>
      <c r="AE146" s="6">
        <v>9578</v>
      </c>
      <c r="AF146" s="6">
        <v>4333</v>
      </c>
      <c r="AG146" s="6">
        <v>13090</v>
      </c>
      <c r="AH146" s="6">
        <v>6175</v>
      </c>
      <c r="AI146" s="6">
        <v>10324</v>
      </c>
      <c r="AJ146" s="6">
        <v>4310</v>
      </c>
      <c r="AK146" s="6">
        <v>93682</v>
      </c>
      <c r="AL146" s="6">
        <v>48049</v>
      </c>
      <c r="AM146" s="29">
        <v>1046945</v>
      </c>
      <c r="AN146" s="34"/>
      <c r="AO146" s="29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</row>
    <row r="147" spans="1:74" s="6" customFormat="1" ht="12.75">
      <c r="A147" s="47"/>
      <c r="B147" s="6" t="s">
        <v>483</v>
      </c>
      <c r="C147" s="6">
        <v>100500644</v>
      </c>
      <c r="D147" s="6" t="s">
        <v>372</v>
      </c>
      <c r="E147" s="6">
        <v>40002</v>
      </c>
      <c r="F147" s="41">
        <v>2212800741389</v>
      </c>
      <c r="G147" s="6" t="s">
        <v>638</v>
      </c>
      <c r="H147" s="6" t="s">
        <v>480</v>
      </c>
      <c r="I147" s="6" t="s">
        <v>283</v>
      </c>
      <c r="J147" s="6">
        <v>37</v>
      </c>
      <c r="K147" s="6" t="s">
        <v>126</v>
      </c>
      <c r="M147" s="6">
        <v>11096</v>
      </c>
      <c r="N147" s="6">
        <v>5166</v>
      </c>
      <c r="O147" s="6">
        <v>12445</v>
      </c>
      <c r="P147" s="6">
        <v>6104</v>
      </c>
      <c r="Q147" s="6">
        <v>10252</v>
      </c>
      <c r="R147" s="6">
        <v>5295</v>
      </c>
      <c r="S147" s="6">
        <v>9848</v>
      </c>
      <c r="T147" s="6">
        <v>4978</v>
      </c>
      <c r="U147" s="6">
        <v>3124</v>
      </c>
      <c r="V147" s="6">
        <v>2136</v>
      </c>
      <c r="W147" s="6">
        <v>1503</v>
      </c>
      <c r="X147" s="6">
        <v>811</v>
      </c>
      <c r="Y147" s="6">
        <v>1665</v>
      </c>
      <c r="Z147" s="6">
        <v>834</v>
      </c>
      <c r="AA147" s="6">
        <v>1511</v>
      </c>
      <c r="AB147" s="6">
        <v>767</v>
      </c>
      <c r="AC147" s="6">
        <v>2531</v>
      </c>
      <c r="AD147" s="6">
        <v>2225</v>
      </c>
      <c r="AE147" s="6">
        <v>10023</v>
      </c>
      <c r="AF147" s="6">
        <v>5290</v>
      </c>
      <c r="AG147" s="6">
        <v>14217</v>
      </c>
      <c r="AH147" s="6">
        <v>6079</v>
      </c>
      <c r="AI147" s="6">
        <v>11068</v>
      </c>
      <c r="AJ147" s="6">
        <v>4569</v>
      </c>
      <c r="AK147" s="6">
        <v>89283</v>
      </c>
      <c r="AL147" s="6">
        <v>44254</v>
      </c>
      <c r="AM147" s="29">
        <v>962075</v>
      </c>
      <c r="AN147" s="34"/>
      <c r="AO147" s="29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</row>
    <row r="148" spans="1:74" s="6" customFormat="1" ht="12.75">
      <c r="A148" s="47"/>
      <c r="B148" s="6" t="s">
        <v>483</v>
      </c>
      <c r="C148" s="6">
        <v>100500644</v>
      </c>
      <c r="D148" s="6" t="s">
        <v>372</v>
      </c>
      <c r="E148" s="6">
        <v>40002</v>
      </c>
      <c r="F148" s="41">
        <v>2212800741460</v>
      </c>
      <c r="G148" s="6" t="s">
        <v>639</v>
      </c>
      <c r="H148" s="6" t="s">
        <v>480</v>
      </c>
      <c r="I148" s="6" t="s">
        <v>283</v>
      </c>
      <c r="J148" s="6">
        <v>37</v>
      </c>
      <c r="K148" s="6" t="s">
        <v>126</v>
      </c>
      <c r="M148" s="6">
        <v>11299</v>
      </c>
      <c r="N148" s="6">
        <v>6029</v>
      </c>
      <c r="O148" s="6">
        <v>11700</v>
      </c>
      <c r="P148" s="6">
        <v>6100</v>
      </c>
      <c r="Q148" s="6">
        <v>11610</v>
      </c>
      <c r="R148" s="6">
        <v>11899</v>
      </c>
      <c r="S148" s="6">
        <v>10082</v>
      </c>
      <c r="T148" s="6">
        <v>0</v>
      </c>
      <c r="U148" s="6">
        <v>5050</v>
      </c>
      <c r="V148" s="6">
        <v>4098</v>
      </c>
      <c r="W148" s="6">
        <v>1794</v>
      </c>
      <c r="X148" s="6">
        <v>1491</v>
      </c>
      <c r="Y148" s="6">
        <v>2490</v>
      </c>
      <c r="Z148" s="6">
        <v>2314</v>
      </c>
      <c r="AA148" s="6">
        <v>3304</v>
      </c>
      <c r="AB148" s="6">
        <v>3224</v>
      </c>
      <c r="AC148" s="6">
        <v>5438</v>
      </c>
      <c r="AD148" s="6">
        <v>4422</v>
      </c>
      <c r="AE148" s="6">
        <v>10721</v>
      </c>
      <c r="AF148" s="6">
        <v>5791</v>
      </c>
      <c r="AG148" s="6">
        <v>15489</v>
      </c>
      <c r="AH148" s="6">
        <v>7814</v>
      </c>
      <c r="AI148" s="6">
        <v>11529</v>
      </c>
      <c r="AJ148" s="6">
        <v>5933</v>
      </c>
      <c r="AK148" s="6">
        <v>100506</v>
      </c>
      <c r="AL148" s="6">
        <v>59115</v>
      </c>
      <c r="AM148" s="29">
        <v>1159955</v>
      </c>
      <c r="AN148" s="34"/>
      <c r="AO148" s="29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</row>
    <row r="149" spans="1:74" s="6" customFormat="1" ht="12.75">
      <c r="A149" s="47"/>
      <c r="B149" s="6" t="s">
        <v>483</v>
      </c>
      <c r="C149" s="6">
        <v>100500644</v>
      </c>
      <c r="D149" s="6" t="s">
        <v>372</v>
      </c>
      <c r="E149" s="6">
        <v>40002</v>
      </c>
      <c r="F149" s="41">
        <v>2212800741541</v>
      </c>
      <c r="G149" s="6" t="s">
        <v>640</v>
      </c>
      <c r="H149" s="6" t="s">
        <v>480</v>
      </c>
      <c r="I149" s="6" t="s">
        <v>283</v>
      </c>
      <c r="J149" s="6">
        <v>31</v>
      </c>
      <c r="K149" s="6" t="s">
        <v>126</v>
      </c>
      <c r="M149" s="6">
        <v>7619</v>
      </c>
      <c r="N149" s="6">
        <v>0</v>
      </c>
      <c r="O149" s="6">
        <v>8039</v>
      </c>
      <c r="P149" s="6">
        <v>0</v>
      </c>
      <c r="Q149" s="6">
        <v>8153</v>
      </c>
      <c r="R149" s="6">
        <v>0</v>
      </c>
      <c r="S149" s="6">
        <v>9317</v>
      </c>
      <c r="T149" s="6">
        <v>0</v>
      </c>
      <c r="U149" s="6">
        <v>7282</v>
      </c>
      <c r="V149" s="6">
        <v>452</v>
      </c>
      <c r="W149" s="6">
        <v>1201</v>
      </c>
      <c r="X149" s="6">
        <v>702</v>
      </c>
      <c r="Y149" s="6">
        <v>1143</v>
      </c>
      <c r="Z149" s="6">
        <v>576</v>
      </c>
      <c r="AA149" s="6">
        <v>1152</v>
      </c>
      <c r="AB149" s="6">
        <v>801</v>
      </c>
      <c r="AC149" s="6">
        <v>2768</v>
      </c>
      <c r="AD149" s="6">
        <v>2736</v>
      </c>
      <c r="AE149" s="6">
        <v>7030</v>
      </c>
      <c r="AF149" s="6">
        <v>4779</v>
      </c>
      <c r="AG149" s="6">
        <v>11024</v>
      </c>
      <c r="AH149" s="6">
        <v>5618</v>
      </c>
      <c r="AI149" s="6">
        <v>8199</v>
      </c>
      <c r="AJ149" s="6">
        <v>13268</v>
      </c>
      <c r="AK149" s="6">
        <v>72927</v>
      </c>
      <c r="AL149" s="6">
        <v>28932</v>
      </c>
      <c r="AM149" s="29">
        <v>787765</v>
      </c>
      <c r="AN149" s="34"/>
      <c r="AO149" s="29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</row>
    <row r="150" spans="1:74" s="6" customFormat="1" ht="12.75">
      <c r="A150" s="47"/>
      <c r="B150" s="6" t="s">
        <v>483</v>
      </c>
      <c r="C150" s="6">
        <v>100500644</v>
      </c>
      <c r="D150" s="6" t="s">
        <v>372</v>
      </c>
      <c r="E150" s="6">
        <v>40002</v>
      </c>
      <c r="F150" s="41">
        <v>2212800741621</v>
      </c>
      <c r="G150" s="6" t="s">
        <v>641</v>
      </c>
      <c r="H150" s="6" t="s">
        <v>480</v>
      </c>
      <c r="I150" s="6" t="s">
        <v>283</v>
      </c>
      <c r="J150" s="6">
        <v>37</v>
      </c>
      <c r="K150" s="6" t="s">
        <v>126</v>
      </c>
      <c r="M150" s="6">
        <v>8230</v>
      </c>
      <c r="N150" s="6">
        <v>3529</v>
      </c>
      <c r="O150" s="6">
        <v>8484</v>
      </c>
      <c r="P150" s="6">
        <v>3543</v>
      </c>
      <c r="Q150" s="6">
        <v>8563</v>
      </c>
      <c r="R150" s="6">
        <v>3377</v>
      </c>
      <c r="S150" s="6">
        <v>9084</v>
      </c>
      <c r="T150" s="6">
        <v>3846</v>
      </c>
      <c r="U150" s="6">
        <v>4946</v>
      </c>
      <c r="V150" s="6">
        <v>3490</v>
      </c>
      <c r="W150" s="6">
        <v>1297</v>
      </c>
      <c r="X150" s="6">
        <v>873</v>
      </c>
      <c r="Y150" s="6">
        <v>1303</v>
      </c>
      <c r="Z150" s="6">
        <v>1051</v>
      </c>
      <c r="AA150" s="6">
        <v>1397</v>
      </c>
      <c r="AB150" s="6">
        <v>1137</v>
      </c>
      <c r="AC150" s="6">
        <v>2697</v>
      </c>
      <c r="AD150" s="6">
        <v>2445</v>
      </c>
      <c r="AE150" s="6">
        <v>6816</v>
      </c>
      <c r="AF150" s="6">
        <v>3611</v>
      </c>
      <c r="AG150" s="6">
        <v>9518</v>
      </c>
      <c r="AH150" s="6">
        <v>4515</v>
      </c>
      <c r="AI150" s="6">
        <v>7136</v>
      </c>
      <c r="AJ150" s="6">
        <v>3300</v>
      </c>
      <c r="AK150" s="6">
        <v>69471</v>
      </c>
      <c r="AL150" s="6">
        <v>34717</v>
      </c>
      <c r="AM150" s="29">
        <v>860508</v>
      </c>
      <c r="AN150" s="34"/>
      <c r="AO150" s="29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</row>
    <row r="151" spans="1:74" s="6" customFormat="1" ht="12.75">
      <c r="A151" s="47"/>
      <c r="B151" s="6" t="s">
        <v>483</v>
      </c>
      <c r="C151" s="6">
        <v>100500644</v>
      </c>
      <c r="D151" s="6" t="s">
        <v>372</v>
      </c>
      <c r="E151" s="6">
        <v>40002</v>
      </c>
      <c r="F151" s="41">
        <v>2212800741702</v>
      </c>
      <c r="G151" s="6" t="s">
        <v>642</v>
      </c>
      <c r="H151" s="6" t="s">
        <v>480</v>
      </c>
      <c r="I151" s="6" t="s">
        <v>283</v>
      </c>
      <c r="J151" s="6">
        <v>39</v>
      </c>
      <c r="K151" s="6" t="s">
        <v>126</v>
      </c>
      <c r="M151" s="6">
        <v>12457</v>
      </c>
      <c r="N151" s="6">
        <v>5078</v>
      </c>
      <c r="O151" s="6">
        <v>12265</v>
      </c>
      <c r="P151" s="6">
        <v>5114</v>
      </c>
      <c r="Q151" s="6">
        <v>12078</v>
      </c>
      <c r="R151" s="6">
        <v>4877</v>
      </c>
      <c r="S151" s="6">
        <v>12943</v>
      </c>
      <c r="T151" s="6">
        <v>5746</v>
      </c>
      <c r="U151" s="6">
        <v>6478</v>
      </c>
      <c r="V151" s="6">
        <v>4559</v>
      </c>
      <c r="W151" s="6">
        <v>3071</v>
      </c>
      <c r="X151" s="6">
        <v>1798</v>
      </c>
      <c r="Y151" s="6">
        <v>3751</v>
      </c>
      <c r="Z151" s="6">
        <v>2525</v>
      </c>
      <c r="AA151" s="6">
        <v>4130</v>
      </c>
      <c r="AB151" s="6">
        <v>3201</v>
      </c>
      <c r="AC151" s="6">
        <v>7009</v>
      </c>
      <c r="AD151" s="6">
        <v>4206</v>
      </c>
      <c r="AE151" s="6">
        <v>10583</v>
      </c>
      <c r="AF151" s="6">
        <v>5033</v>
      </c>
      <c r="AG151" s="6">
        <v>13628</v>
      </c>
      <c r="AH151" s="6">
        <v>6416</v>
      </c>
      <c r="AI151" s="6">
        <v>10052</v>
      </c>
      <c r="AJ151" s="6">
        <v>5114</v>
      </c>
      <c r="AK151" s="6">
        <v>108445</v>
      </c>
      <c r="AL151" s="6">
        <v>53667</v>
      </c>
      <c r="AM151" s="29">
        <v>1244109</v>
      </c>
      <c r="AN151" s="34"/>
      <c r="AO151" s="29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</row>
    <row r="152" spans="1:74" s="6" customFormat="1" ht="12.75">
      <c r="A152" s="47"/>
      <c r="B152" s="6" t="s">
        <v>483</v>
      </c>
      <c r="C152" s="6">
        <v>100500644</v>
      </c>
      <c r="D152" s="6" t="s">
        <v>372</v>
      </c>
      <c r="E152" s="6">
        <v>40002</v>
      </c>
      <c r="F152" s="41">
        <v>2212800741893</v>
      </c>
      <c r="G152" s="6" t="s">
        <v>643</v>
      </c>
      <c r="H152" s="6" t="s">
        <v>480</v>
      </c>
      <c r="I152" s="6" t="s">
        <v>283</v>
      </c>
      <c r="J152" s="6">
        <v>29</v>
      </c>
      <c r="K152" s="6" t="s">
        <v>126</v>
      </c>
      <c r="M152" s="6">
        <v>6660</v>
      </c>
      <c r="N152" s="6">
        <v>2733</v>
      </c>
      <c r="O152" s="6">
        <v>7057</v>
      </c>
      <c r="P152" s="6">
        <v>2769</v>
      </c>
      <c r="Q152" s="6">
        <v>7482</v>
      </c>
      <c r="R152" s="6">
        <v>2763</v>
      </c>
      <c r="S152" s="6">
        <v>7306</v>
      </c>
      <c r="T152" s="6">
        <v>2865</v>
      </c>
      <c r="U152" s="6">
        <v>1518</v>
      </c>
      <c r="V152" s="6">
        <v>1805</v>
      </c>
      <c r="W152" s="6">
        <v>1046</v>
      </c>
      <c r="X152" s="6">
        <v>784</v>
      </c>
      <c r="Y152" s="6">
        <v>852</v>
      </c>
      <c r="Z152" s="6">
        <v>434</v>
      </c>
      <c r="AA152" s="6">
        <v>811</v>
      </c>
      <c r="AB152" s="6">
        <v>413</v>
      </c>
      <c r="AC152" s="6">
        <v>1254</v>
      </c>
      <c r="AD152" s="6">
        <v>853</v>
      </c>
      <c r="AE152" s="6">
        <v>4674</v>
      </c>
      <c r="AF152" s="6">
        <v>1713</v>
      </c>
      <c r="AG152" s="6">
        <v>9857</v>
      </c>
      <c r="AH152" s="6">
        <v>3668</v>
      </c>
      <c r="AI152" s="6">
        <v>7218</v>
      </c>
      <c r="AJ152" s="6">
        <v>2819</v>
      </c>
      <c r="AK152" s="6">
        <v>55735</v>
      </c>
      <c r="AL152" s="6">
        <v>23619</v>
      </c>
      <c r="AM152" s="29">
        <v>693194</v>
      </c>
      <c r="AN152" s="34"/>
      <c r="AO152" s="29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</row>
    <row r="153" spans="1:74" s="6" customFormat="1" ht="12.75">
      <c r="A153" s="47"/>
      <c r="B153" s="6" t="s">
        <v>483</v>
      </c>
      <c r="C153" s="6">
        <v>100500644</v>
      </c>
      <c r="D153" s="6" t="s">
        <v>372</v>
      </c>
      <c r="E153" s="6">
        <v>40002</v>
      </c>
      <c r="F153" s="41">
        <v>2212800741974</v>
      </c>
      <c r="G153" s="6" t="s">
        <v>644</v>
      </c>
      <c r="H153" s="6" t="s">
        <v>480</v>
      </c>
      <c r="I153" s="6" t="s">
        <v>283</v>
      </c>
      <c r="J153" s="6">
        <v>43</v>
      </c>
      <c r="K153" s="6" t="s">
        <v>126</v>
      </c>
      <c r="M153" s="6">
        <v>10284</v>
      </c>
      <c r="N153" s="6">
        <v>4074</v>
      </c>
      <c r="O153" s="6">
        <v>8892</v>
      </c>
      <c r="P153" s="6">
        <v>3457</v>
      </c>
      <c r="Q153" s="6">
        <v>9532</v>
      </c>
      <c r="R153" s="6">
        <v>3769</v>
      </c>
      <c r="S153" s="6">
        <v>9313</v>
      </c>
      <c r="T153" s="6">
        <v>4111</v>
      </c>
      <c r="U153" s="6">
        <v>2698</v>
      </c>
      <c r="V153" s="6">
        <v>2802</v>
      </c>
      <c r="W153" s="6">
        <v>420</v>
      </c>
      <c r="X153" s="6">
        <v>473</v>
      </c>
      <c r="Y153" s="6">
        <v>269</v>
      </c>
      <c r="Z153" s="6">
        <v>161</v>
      </c>
      <c r="AA153" s="6">
        <v>330</v>
      </c>
      <c r="AB153" s="6">
        <v>396</v>
      </c>
      <c r="AC153" s="6">
        <v>1724</v>
      </c>
      <c r="AD153" s="6">
        <v>1418</v>
      </c>
      <c r="AE153" s="6">
        <v>7155</v>
      </c>
      <c r="AF153" s="6">
        <v>3502</v>
      </c>
      <c r="AG153" s="6">
        <v>11305</v>
      </c>
      <c r="AH153" s="6">
        <v>4634</v>
      </c>
      <c r="AI153" s="6">
        <v>9581</v>
      </c>
      <c r="AJ153" s="6">
        <v>4033</v>
      </c>
      <c r="AK153" s="6">
        <v>71503</v>
      </c>
      <c r="AL153" s="6">
        <v>32830</v>
      </c>
      <c r="AM153" s="29">
        <v>800353</v>
      </c>
      <c r="AN153" s="34"/>
      <c r="AO153" s="29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</row>
    <row r="154" spans="1:74" s="6" customFormat="1" ht="12.75">
      <c r="A154" s="47"/>
      <c r="B154" s="6" t="s">
        <v>483</v>
      </c>
      <c r="C154" s="6">
        <v>100500644</v>
      </c>
      <c r="D154" s="6" t="s">
        <v>372</v>
      </c>
      <c r="E154" s="6">
        <v>40002</v>
      </c>
      <c r="F154" s="41">
        <v>2212800742008</v>
      </c>
      <c r="G154" s="6" t="s">
        <v>645</v>
      </c>
      <c r="H154" s="6" t="s">
        <v>480</v>
      </c>
      <c r="I154" s="6" t="s">
        <v>283</v>
      </c>
      <c r="J154" s="6">
        <v>52</v>
      </c>
      <c r="K154" s="6" t="s">
        <v>126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4567</v>
      </c>
      <c r="T154" s="6">
        <v>2261</v>
      </c>
      <c r="U154" s="6">
        <v>8973</v>
      </c>
      <c r="V154" s="6">
        <v>4320</v>
      </c>
      <c r="W154" s="6">
        <v>8564</v>
      </c>
      <c r="X154" s="6">
        <v>4347</v>
      </c>
      <c r="Y154" s="6">
        <v>7549</v>
      </c>
      <c r="Z154" s="6">
        <v>3629</v>
      </c>
      <c r="AA154" s="6">
        <v>8293</v>
      </c>
      <c r="AB154" s="6">
        <v>4144</v>
      </c>
      <c r="AC154" s="6">
        <v>7208</v>
      </c>
      <c r="AD154" s="6">
        <v>3618</v>
      </c>
      <c r="AE154" s="6">
        <v>5314</v>
      </c>
      <c r="AF154" s="6">
        <v>2504</v>
      </c>
      <c r="AG154" s="6">
        <v>0</v>
      </c>
      <c r="AH154" s="6">
        <v>0</v>
      </c>
      <c r="AI154" s="6">
        <v>0</v>
      </c>
      <c r="AJ154" s="6">
        <v>0</v>
      </c>
      <c r="AK154" s="6">
        <v>50468</v>
      </c>
      <c r="AL154" s="6">
        <v>24823</v>
      </c>
      <c r="AM154" s="29">
        <v>527062</v>
      </c>
      <c r="AN154" s="34"/>
      <c r="AO154" s="29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</row>
    <row r="155" spans="1:74" s="6" customFormat="1" ht="12.75">
      <c r="A155" s="47"/>
      <c r="B155" s="6" t="s">
        <v>483</v>
      </c>
      <c r="C155" s="6">
        <v>100500644</v>
      </c>
      <c r="D155" s="6" t="s">
        <v>372</v>
      </c>
      <c r="E155" s="6">
        <v>40002</v>
      </c>
      <c r="F155" s="41">
        <v>2212800742199</v>
      </c>
      <c r="G155" s="6" t="s">
        <v>646</v>
      </c>
      <c r="H155" s="6" t="s">
        <v>480</v>
      </c>
      <c r="I155" s="6" t="s">
        <v>283</v>
      </c>
      <c r="J155" s="6">
        <v>44</v>
      </c>
      <c r="K155" s="6" t="s">
        <v>126</v>
      </c>
      <c r="M155" s="6">
        <v>12308</v>
      </c>
      <c r="N155" s="6">
        <v>6446</v>
      </c>
      <c r="O155" s="6">
        <v>12708</v>
      </c>
      <c r="P155" s="6">
        <v>6252</v>
      </c>
      <c r="Q155" s="6">
        <v>11893</v>
      </c>
      <c r="R155" s="6">
        <v>6059</v>
      </c>
      <c r="S155" s="6">
        <v>12093</v>
      </c>
      <c r="T155" s="6">
        <v>6306</v>
      </c>
      <c r="U155" s="6">
        <v>7203</v>
      </c>
      <c r="V155" s="6">
        <v>4079</v>
      </c>
      <c r="W155" s="6">
        <v>1641</v>
      </c>
      <c r="X155" s="6">
        <v>1095</v>
      </c>
      <c r="Y155" s="6">
        <v>2099</v>
      </c>
      <c r="Z155" s="6">
        <v>1331</v>
      </c>
      <c r="AA155" s="6">
        <v>4064</v>
      </c>
      <c r="AB155" s="6">
        <v>2061</v>
      </c>
      <c r="AC155" s="6">
        <v>7141</v>
      </c>
      <c r="AD155" s="6">
        <v>4636</v>
      </c>
      <c r="AE155" s="6">
        <v>11750</v>
      </c>
      <c r="AF155" s="6">
        <v>5868</v>
      </c>
      <c r="AG155" s="6">
        <v>14865</v>
      </c>
      <c r="AH155" s="6">
        <v>7314</v>
      </c>
      <c r="AI155" s="6">
        <v>13045</v>
      </c>
      <c r="AJ155" s="6">
        <v>5592</v>
      </c>
      <c r="AK155" s="6">
        <v>110810</v>
      </c>
      <c r="AL155" s="6">
        <v>57039</v>
      </c>
      <c r="AM155" s="29">
        <v>1230313</v>
      </c>
      <c r="AN155" s="34"/>
      <c r="AO155" s="29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</row>
    <row r="156" spans="1:74" s="6" customFormat="1" ht="12.75">
      <c r="A156" s="47"/>
      <c r="B156" s="6" t="s">
        <v>483</v>
      </c>
      <c r="C156" s="6">
        <v>100500644</v>
      </c>
      <c r="D156" s="6" t="s">
        <v>372</v>
      </c>
      <c r="E156" s="6">
        <v>40002</v>
      </c>
      <c r="F156" s="41">
        <v>2212800742270</v>
      </c>
      <c r="G156" s="6" t="s">
        <v>647</v>
      </c>
      <c r="H156" s="6" t="s">
        <v>480</v>
      </c>
      <c r="I156" s="6" t="s">
        <v>503</v>
      </c>
      <c r="J156" s="6">
        <v>2589</v>
      </c>
      <c r="K156" s="6" t="s">
        <v>126</v>
      </c>
      <c r="M156" s="6">
        <v>13780</v>
      </c>
      <c r="N156" s="6">
        <v>4860</v>
      </c>
      <c r="O156" s="6">
        <v>15992</v>
      </c>
      <c r="P156" s="6">
        <v>6196</v>
      </c>
      <c r="Q156" s="6">
        <v>21816</v>
      </c>
      <c r="R156" s="6">
        <v>9696</v>
      </c>
      <c r="S156" s="6">
        <v>386456</v>
      </c>
      <c r="T156" s="6">
        <v>188236</v>
      </c>
      <c r="U156" s="6">
        <v>783956</v>
      </c>
      <c r="V156" s="6">
        <v>262912</v>
      </c>
      <c r="W156" s="6">
        <v>1045116</v>
      </c>
      <c r="X156" s="6">
        <v>461244</v>
      </c>
      <c r="Y156" s="6">
        <v>1025644</v>
      </c>
      <c r="Z156" s="6">
        <v>490184</v>
      </c>
      <c r="AA156" s="6">
        <v>947424</v>
      </c>
      <c r="AB156" s="6">
        <v>435040</v>
      </c>
      <c r="AC156" s="6">
        <v>930836</v>
      </c>
      <c r="AD156" s="6">
        <v>346796</v>
      </c>
      <c r="AE156" s="6">
        <v>396632</v>
      </c>
      <c r="AF156" s="6">
        <v>177992</v>
      </c>
      <c r="AG156" s="6">
        <v>39624</v>
      </c>
      <c r="AH156" s="6">
        <v>13836</v>
      </c>
      <c r="AI156" s="6">
        <v>26896</v>
      </c>
      <c r="AJ156" s="6">
        <v>12468</v>
      </c>
      <c r="AK156" s="6">
        <v>5634172</v>
      </c>
      <c r="AL156" s="6">
        <v>2409460</v>
      </c>
      <c r="AM156" s="29">
        <v>47116141</v>
      </c>
      <c r="AN156" s="34"/>
      <c r="AO156" s="29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</row>
    <row r="157" spans="1:74" s="6" customFormat="1" ht="12.75">
      <c r="A157" s="47"/>
      <c r="B157" s="6" t="s">
        <v>483</v>
      </c>
      <c r="C157" s="6">
        <v>100500644</v>
      </c>
      <c r="D157" s="6" t="s">
        <v>372</v>
      </c>
      <c r="E157" s="6">
        <v>40002</v>
      </c>
      <c r="F157" s="41">
        <v>2234600742308</v>
      </c>
      <c r="G157" s="6" t="s">
        <v>648</v>
      </c>
      <c r="H157" s="6" t="s">
        <v>373</v>
      </c>
      <c r="I157" s="6" t="s">
        <v>283</v>
      </c>
      <c r="J157" s="6">
        <v>35</v>
      </c>
      <c r="K157" s="6" t="s">
        <v>126</v>
      </c>
      <c r="M157" s="6">
        <v>125</v>
      </c>
      <c r="N157" s="6">
        <v>16</v>
      </c>
      <c r="O157" s="6">
        <v>102</v>
      </c>
      <c r="P157" s="6">
        <v>15</v>
      </c>
      <c r="Q157" s="6">
        <v>160</v>
      </c>
      <c r="R157" s="6">
        <v>42</v>
      </c>
      <c r="S157" s="6">
        <v>2623</v>
      </c>
      <c r="T157" s="6">
        <v>1570</v>
      </c>
      <c r="U157" s="6">
        <v>3771</v>
      </c>
      <c r="V157" s="6">
        <v>2240</v>
      </c>
      <c r="W157" s="6">
        <v>0</v>
      </c>
      <c r="X157" s="6">
        <v>0</v>
      </c>
      <c r="Y157" s="6">
        <v>8007</v>
      </c>
      <c r="Z157" s="6">
        <v>4648</v>
      </c>
      <c r="AA157" s="6">
        <v>3781</v>
      </c>
      <c r="AB157" s="6">
        <v>2086</v>
      </c>
      <c r="AC157" s="6">
        <v>3851</v>
      </c>
      <c r="AD157" s="6">
        <v>2271</v>
      </c>
      <c r="AE157" s="6">
        <v>2300</v>
      </c>
      <c r="AF157" s="6">
        <v>1481</v>
      </c>
      <c r="AG157" s="6">
        <v>303</v>
      </c>
      <c r="AH157" s="6">
        <v>59</v>
      </c>
      <c r="AI157" s="6">
        <v>236</v>
      </c>
      <c r="AJ157" s="6">
        <v>56</v>
      </c>
      <c r="AK157" s="6">
        <v>25259</v>
      </c>
      <c r="AL157" s="6">
        <v>14484</v>
      </c>
      <c r="AM157" s="29">
        <v>348859</v>
      </c>
      <c r="AN157" s="34"/>
      <c r="AO157" s="29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</row>
    <row r="158" spans="1:74" s="6" customFormat="1" ht="12.75">
      <c r="A158" s="47"/>
      <c r="B158" s="6" t="s">
        <v>483</v>
      </c>
      <c r="C158" s="6">
        <v>100500644</v>
      </c>
      <c r="D158" s="6" t="s">
        <v>372</v>
      </c>
      <c r="E158" s="6">
        <v>40002</v>
      </c>
      <c r="F158" s="41">
        <v>2212800742431</v>
      </c>
      <c r="G158" s="6" t="s">
        <v>649</v>
      </c>
      <c r="H158" s="6" t="s">
        <v>480</v>
      </c>
      <c r="I158" s="6" t="s">
        <v>283</v>
      </c>
      <c r="J158" s="6">
        <v>17</v>
      </c>
      <c r="K158" s="6" t="s">
        <v>126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374</v>
      </c>
      <c r="T158" s="6">
        <v>198</v>
      </c>
      <c r="U158" s="6">
        <v>721</v>
      </c>
      <c r="V158" s="6">
        <v>370</v>
      </c>
      <c r="W158" s="6">
        <v>870</v>
      </c>
      <c r="X158" s="6">
        <v>442</v>
      </c>
      <c r="Y158" s="6">
        <v>749</v>
      </c>
      <c r="Z158" s="6">
        <v>382</v>
      </c>
      <c r="AA158" s="6">
        <v>572</v>
      </c>
      <c r="AB158" s="6">
        <v>295</v>
      </c>
      <c r="AC158" s="6">
        <v>700</v>
      </c>
      <c r="AD158" s="6">
        <v>358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3986</v>
      </c>
      <c r="AL158" s="6">
        <v>2045</v>
      </c>
      <c r="AM158" s="29">
        <v>44977</v>
      </c>
      <c r="AN158" s="34"/>
      <c r="AO158" s="29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</row>
    <row r="159" spans="1:74" s="6" customFormat="1" ht="12.75">
      <c r="A159" s="47"/>
      <c r="B159" s="6" t="s">
        <v>483</v>
      </c>
      <c r="C159" s="6">
        <v>100500644</v>
      </c>
      <c r="D159" s="6" t="s">
        <v>372</v>
      </c>
      <c r="E159" s="6">
        <v>40002</v>
      </c>
      <c r="F159" s="41">
        <v>2212800742512</v>
      </c>
      <c r="G159" s="6" t="s">
        <v>650</v>
      </c>
      <c r="H159" s="6" t="s">
        <v>480</v>
      </c>
      <c r="I159" s="6" t="s">
        <v>283</v>
      </c>
      <c r="J159" s="6">
        <v>17</v>
      </c>
      <c r="K159" s="6" t="s">
        <v>126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29">
        <v>33338</v>
      </c>
      <c r="AN159" s="34"/>
      <c r="AO159" s="29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1:74" s="6" customFormat="1" ht="12.75">
      <c r="A160" s="47"/>
      <c r="B160" s="6" t="s">
        <v>483</v>
      </c>
      <c r="C160" s="6">
        <v>100500644</v>
      </c>
      <c r="D160" s="6" t="s">
        <v>372</v>
      </c>
      <c r="E160" s="6">
        <v>40002</v>
      </c>
      <c r="F160" s="41">
        <v>2212800742601</v>
      </c>
      <c r="G160" s="6" t="s">
        <v>651</v>
      </c>
      <c r="H160" s="6" t="s">
        <v>480</v>
      </c>
      <c r="I160" s="6" t="s">
        <v>283</v>
      </c>
      <c r="J160" s="6">
        <v>17</v>
      </c>
      <c r="K160" s="6" t="s">
        <v>126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29">
        <v>18089</v>
      </c>
      <c r="AN160" s="34"/>
      <c r="AO160" s="29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1:74" s="6" customFormat="1" ht="12.75">
      <c r="A161" s="47"/>
      <c r="B161" s="6" t="s">
        <v>483</v>
      </c>
      <c r="C161" s="6">
        <v>100500644</v>
      </c>
      <c r="D161" s="6" t="s">
        <v>372</v>
      </c>
      <c r="E161" s="6">
        <v>40002</v>
      </c>
      <c r="F161" s="41">
        <v>2212800742784</v>
      </c>
      <c r="G161" s="6" t="s">
        <v>652</v>
      </c>
      <c r="H161" s="6" t="s">
        <v>480</v>
      </c>
      <c r="I161" s="6" t="s">
        <v>283</v>
      </c>
      <c r="J161" s="6">
        <v>17</v>
      </c>
      <c r="K161" s="6" t="s">
        <v>126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413</v>
      </c>
      <c r="T161" s="6">
        <v>183</v>
      </c>
      <c r="U161" s="6">
        <v>441</v>
      </c>
      <c r="V161" s="6">
        <v>217</v>
      </c>
      <c r="W161" s="6">
        <v>517</v>
      </c>
      <c r="X161" s="6">
        <v>258</v>
      </c>
      <c r="Y161" s="6">
        <v>419</v>
      </c>
      <c r="Z161" s="6">
        <v>210</v>
      </c>
      <c r="AA161" s="6">
        <v>421</v>
      </c>
      <c r="AB161" s="6">
        <v>210</v>
      </c>
      <c r="AC161" s="6">
        <v>504</v>
      </c>
      <c r="AD161" s="6">
        <v>250</v>
      </c>
      <c r="AE161" s="6">
        <v>299</v>
      </c>
      <c r="AF161" s="6">
        <v>147</v>
      </c>
      <c r="AG161" s="6">
        <v>0</v>
      </c>
      <c r="AH161" s="6">
        <v>0</v>
      </c>
      <c r="AI161" s="6">
        <v>0</v>
      </c>
      <c r="AJ161" s="6">
        <v>0</v>
      </c>
      <c r="AK161" s="6">
        <v>3014</v>
      </c>
      <c r="AL161" s="6">
        <v>1475</v>
      </c>
      <c r="AM161" s="29">
        <v>33995</v>
      </c>
      <c r="AN161" s="34"/>
      <c r="AO161" s="29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</row>
    <row r="162" spans="1:74" s="6" customFormat="1" ht="12.75">
      <c r="A162" s="47"/>
      <c r="B162" s="6" t="s">
        <v>483</v>
      </c>
      <c r="C162" s="6">
        <v>100500644</v>
      </c>
      <c r="D162" s="6" t="s">
        <v>372</v>
      </c>
      <c r="E162" s="6">
        <v>40002</v>
      </c>
      <c r="F162" s="41">
        <v>2212800742865</v>
      </c>
      <c r="G162" s="6" t="s">
        <v>653</v>
      </c>
      <c r="H162" s="6" t="s">
        <v>480</v>
      </c>
      <c r="I162" s="6" t="s">
        <v>283</v>
      </c>
      <c r="J162" s="6">
        <v>17</v>
      </c>
      <c r="K162" s="6" t="s">
        <v>126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468</v>
      </c>
      <c r="T162" s="6">
        <v>231</v>
      </c>
      <c r="U162" s="6">
        <v>1091</v>
      </c>
      <c r="V162" s="6">
        <v>355</v>
      </c>
      <c r="W162" s="6">
        <v>0</v>
      </c>
      <c r="X162" s="6">
        <v>0</v>
      </c>
      <c r="Y162" s="6">
        <v>2352</v>
      </c>
      <c r="Z162" s="6">
        <v>1164</v>
      </c>
      <c r="AA162" s="6">
        <v>1049</v>
      </c>
      <c r="AB162" s="6">
        <v>537</v>
      </c>
      <c r="AC162" s="6">
        <v>1177</v>
      </c>
      <c r="AD162" s="6">
        <v>385</v>
      </c>
      <c r="AE162" s="6">
        <v>353</v>
      </c>
      <c r="AF162" s="6">
        <v>93</v>
      </c>
      <c r="AG162" s="6">
        <v>0</v>
      </c>
      <c r="AH162" s="6">
        <v>0</v>
      </c>
      <c r="AI162" s="6">
        <v>0</v>
      </c>
      <c r="AJ162" s="6">
        <v>0</v>
      </c>
      <c r="AK162" s="6">
        <v>6490</v>
      </c>
      <c r="AL162" s="6">
        <v>2765</v>
      </c>
      <c r="AM162" s="29">
        <v>69968</v>
      </c>
      <c r="AN162" s="34"/>
      <c r="AO162" s="29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</row>
    <row r="163" spans="1:74" s="6" customFormat="1" ht="12.75">
      <c r="A163" s="47"/>
      <c r="B163" s="6" t="s">
        <v>483</v>
      </c>
      <c r="C163" s="6">
        <v>100500644</v>
      </c>
      <c r="D163" s="6" t="s">
        <v>372</v>
      </c>
      <c r="E163" s="6">
        <v>40002</v>
      </c>
      <c r="F163" s="41">
        <v>2212800742946</v>
      </c>
      <c r="G163" s="6" t="s">
        <v>654</v>
      </c>
      <c r="H163" s="6" t="s">
        <v>480</v>
      </c>
      <c r="I163" s="6" t="s">
        <v>283</v>
      </c>
      <c r="J163" s="6">
        <v>17</v>
      </c>
      <c r="K163" s="6" t="s">
        <v>126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171</v>
      </c>
      <c r="T163" s="6">
        <v>79</v>
      </c>
      <c r="U163" s="6">
        <v>333</v>
      </c>
      <c r="V163" s="6">
        <v>203</v>
      </c>
      <c r="W163" s="6">
        <v>470</v>
      </c>
      <c r="X163" s="6">
        <v>247</v>
      </c>
      <c r="Y163" s="6">
        <v>331</v>
      </c>
      <c r="Z163" s="6">
        <v>259</v>
      </c>
      <c r="AA163" s="6">
        <v>394</v>
      </c>
      <c r="AB163" s="6">
        <v>198</v>
      </c>
      <c r="AC163" s="6">
        <v>425</v>
      </c>
      <c r="AD163" s="6">
        <v>227</v>
      </c>
      <c r="AE163" s="6">
        <v>155</v>
      </c>
      <c r="AF163" s="6">
        <v>78</v>
      </c>
      <c r="AG163" s="6">
        <v>0</v>
      </c>
      <c r="AH163" s="6">
        <v>0</v>
      </c>
      <c r="AI163" s="6">
        <v>0</v>
      </c>
      <c r="AJ163" s="6">
        <v>0</v>
      </c>
      <c r="AK163" s="6">
        <v>2279</v>
      </c>
      <c r="AL163" s="6">
        <v>1291</v>
      </c>
      <c r="AM163" s="29">
        <v>28154</v>
      </c>
      <c r="AN163" s="34"/>
      <c r="AO163" s="29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</row>
    <row r="164" spans="1:74" s="6" customFormat="1" ht="12.75">
      <c r="A164" s="47"/>
      <c r="B164" s="6" t="s">
        <v>483</v>
      </c>
      <c r="C164" s="6">
        <v>100500644</v>
      </c>
      <c r="D164" s="6" t="s">
        <v>372</v>
      </c>
      <c r="E164" s="6">
        <v>40002</v>
      </c>
      <c r="F164" s="41">
        <v>2212800743080</v>
      </c>
      <c r="G164" s="6" t="s">
        <v>655</v>
      </c>
      <c r="H164" s="6" t="s">
        <v>480</v>
      </c>
      <c r="I164" s="6" t="s">
        <v>283</v>
      </c>
      <c r="J164" s="6">
        <v>17</v>
      </c>
      <c r="K164" s="6" t="s">
        <v>126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380</v>
      </c>
      <c r="T164" s="6">
        <v>140</v>
      </c>
      <c r="U164" s="6">
        <v>360</v>
      </c>
      <c r="V164" s="6">
        <v>130</v>
      </c>
      <c r="W164" s="6">
        <v>441</v>
      </c>
      <c r="X164" s="6">
        <v>204</v>
      </c>
      <c r="Y164" s="6">
        <v>339</v>
      </c>
      <c r="Z164" s="6">
        <v>166</v>
      </c>
      <c r="AA164" s="6">
        <v>350</v>
      </c>
      <c r="AB164" s="6">
        <v>170</v>
      </c>
      <c r="AC164" s="6">
        <v>402</v>
      </c>
      <c r="AD164" s="6">
        <v>144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2272</v>
      </c>
      <c r="AL164" s="6">
        <v>954</v>
      </c>
      <c r="AM164" s="29">
        <v>26880</v>
      </c>
      <c r="AN164" s="34"/>
      <c r="AO164" s="29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</row>
    <row r="165" spans="1:74" s="6" customFormat="1" ht="12.75">
      <c r="A165" s="47"/>
      <c r="B165" s="6" t="s">
        <v>483</v>
      </c>
      <c r="C165" s="6">
        <v>100500644</v>
      </c>
      <c r="D165" s="6" t="s">
        <v>372</v>
      </c>
      <c r="E165" s="6">
        <v>40002</v>
      </c>
      <c r="F165" s="41">
        <v>2212800743161</v>
      </c>
      <c r="G165" s="6" t="s">
        <v>656</v>
      </c>
      <c r="H165" s="6" t="s">
        <v>480</v>
      </c>
      <c r="I165" s="6" t="s">
        <v>283</v>
      </c>
      <c r="J165" s="6">
        <v>17</v>
      </c>
      <c r="K165" s="6" t="s">
        <v>126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111</v>
      </c>
      <c r="T165" s="6">
        <v>40</v>
      </c>
      <c r="U165" s="6">
        <v>236</v>
      </c>
      <c r="V165" s="6">
        <v>71</v>
      </c>
      <c r="W165" s="6">
        <v>283</v>
      </c>
      <c r="X165" s="6">
        <v>128</v>
      </c>
      <c r="Y165" s="6">
        <v>223</v>
      </c>
      <c r="Z165" s="6">
        <v>114</v>
      </c>
      <c r="AA165" s="6">
        <v>223</v>
      </c>
      <c r="AB165" s="6">
        <v>113</v>
      </c>
      <c r="AC165" s="6">
        <v>260</v>
      </c>
      <c r="AD165" s="6">
        <v>100</v>
      </c>
      <c r="AE165" s="6">
        <v>102</v>
      </c>
      <c r="AF165" s="6">
        <v>34</v>
      </c>
      <c r="AG165" s="6">
        <v>0</v>
      </c>
      <c r="AH165" s="6">
        <v>0</v>
      </c>
      <c r="AI165" s="6">
        <v>0</v>
      </c>
      <c r="AJ165" s="6">
        <v>0</v>
      </c>
      <c r="AK165" s="6">
        <v>1438</v>
      </c>
      <c r="AL165" s="6">
        <v>600</v>
      </c>
      <c r="AM165" s="29">
        <v>19262</v>
      </c>
      <c r="AN165" s="34"/>
      <c r="AO165" s="29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</row>
    <row r="166" spans="1:74" s="6" customFormat="1" ht="12.75">
      <c r="A166" s="47"/>
      <c r="B166" s="6" t="s">
        <v>483</v>
      </c>
      <c r="C166" s="6">
        <v>100500644</v>
      </c>
      <c r="D166" s="6" t="s">
        <v>372</v>
      </c>
      <c r="E166" s="6">
        <v>40002</v>
      </c>
      <c r="F166" s="41">
        <v>2212800743241</v>
      </c>
      <c r="G166" s="6" t="s">
        <v>657</v>
      </c>
      <c r="H166" s="6" t="s">
        <v>480</v>
      </c>
      <c r="I166" s="6" t="s">
        <v>283</v>
      </c>
      <c r="J166" s="6">
        <v>17</v>
      </c>
      <c r="K166" s="6" t="s">
        <v>126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73</v>
      </c>
      <c r="T166" s="6">
        <v>31</v>
      </c>
      <c r="U166" s="6">
        <v>162</v>
      </c>
      <c r="V166" s="6">
        <v>71</v>
      </c>
      <c r="W166" s="6">
        <v>237</v>
      </c>
      <c r="X166" s="6">
        <v>102</v>
      </c>
      <c r="Y166" s="6">
        <v>199</v>
      </c>
      <c r="Z166" s="6">
        <v>85</v>
      </c>
      <c r="AA166" s="6">
        <v>198</v>
      </c>
      <c r="AB166" s="6">
        <v>86</v>
      </c>
      <c r="AC166" s="6">
        <v>172</v>
      </c>
      <c r="AD166" s="6">
        <v>74</v>
      </c>
      <c r="AE166" s="6">
        <v>47</v>
      </c>
      <c r="AF166" s="6">
        <v>18</v>
      </c>
      <c r="AG166" s="6">
        <v>0</v>
      </c>
      <c r="AH166" s="6">
        <v>0</v>
      </c>
      <c r="AI166" s="6">
        <v>0</v>
      </c>
      <c r="AJ166" s="6">
        <v>0</v>
      </c>
      <c r="AK166" s="6">
        <v>1088</v>
      </c>
      <c r="AL166" s="6">
        <v>467</v>
      </c>
      <c r="AM166" s="29">
        <v>16811</v>
      </c>
      <c r="AN166" s="34"/>
      <c r="AO166" s="29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</row>
    <row r="167" spans="1:74" s="6" customFormat="1" ht="12.75">
      <c r="A167" s="47"/>
      <c r="B167" s="6" t="s">
        <v>483</v>
      </c>
      <c r="C167" s="6">
        <v>100500644</v>
      </c>
      <c r="D167" s="6" t="s">
        <v>372</v>
      </c>
      <c r="E167" s="6">
        <v>40002</v>
      </c>
      <c r="F167" s="41">
        <v>2212800743322</v>
      </c>
      <c r="G167" s="6" t="s">
        <v>658</v>
      </c>
      <c r="H167" s="6" t="s">
        <v>480</v>
      </c>
      <c r="I167" s="6" t="s">
        <v>283</v>
      </c>
      <c r="J167" s="6">
        <v>17</v>
      </c>
      <c r="K167" s="6" t="s">
        <v>126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276</v>
      </c>
      <c r="T167" s="6">
        <v>138</v>
      </c>
      <c r="U167" s="6">
        <v>373</v>
      </c>
      <c r="V167" s="6">
        <v>115</v>
      </c>
      <c r="W167" s="6">
        <v>483</v>
      </c>
      <c r="X167" s="6">
        <v>223</v>
      </c>
      <c r="Y167" s="6">
        <v>413</v>
      </c>
      <c r="Z167" s="6">
        <v>185</v>
      </c>
      <c r="AA167" s="6">
        <v>338</v>
      </c>
      <c r="AB167" s="6">
        <v>210</v>
      </c>
      <c r="AC167" s="6">
        <v>473</v>
      </c>
      <c r="AD167" s="6">
        <v>208</v>
      </c>
      <c r="AE167" s="6">
        <v>190</v>
      </c>
      <c r="AF167" s="6">
        <v>90</v>
      </c>
      <c r="AG167" s="6">
        <v>0</v>
      </c>
      <c r="AH167" s="6">
        <v>0</v>
      </c>
      <c r="AI167" s="6">
        <v>0</v>
      </c>
      <c r="AJ167" s="6">
        <v>0</v>
      </c>
      <c r="AK167" s="6">
        <v>2546</v>
      </c>
      <c r="AL167" s="6">
        <v>1169</v>
      </c>
      <c r="AM167" s="29">
        <v>29571</v>
      </c>
      <c r="AN167" s="34"/>
      <c r="AO167" s="29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1:74" s="6" customFormat="1" ht="12.75">
      <c r="A168" s="47"/>
      <c r="B168" s="6" t="s">
        <v>483</v>
      </c>
      <c r="C168" s="6">
        <v>100500644</v>
      </c>
      <c r="D168" s="6" t="s">
        <v>372</v>
      </c>
      <c r="E168" s="6">
        <v>40002</v>
      </c>
      <c r="F168" s="41">
        <v>2212800743403</v>
      </c>
      <c r="G168" s="6" t="s">
        <v>659</v>
      </c>
      <c r="H168" s="6" t="s">
        <v>480</v>
      </c>
      <c r="I168" s="6" t="s">
        <v>283</v>
      </c>
      <c r="J168" s="6">
        <v>17</v>
      </c>
      <c r="K168" s="6" t="s">
        <v>126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260</v>
      </c>
      <c r="T168" s="6">
        <v>133</v>
      </c>
      <c r="U168" s="6">
        <v>337</v>
      </c>
      <c r="V168" s="6">
        <v>118</v>
      </c>
      <c r="W168" s="6">
        <v>249</v>
      </c>
      <c r="X168" s="6">
        <v>111</v>
      </c>
      <c r="Y168" s="6">
        <v>238</v>
      </c>
      <c r="Z168" s="6">
        <v>89</v>
      </c>
      <c r="AA168" s="6">
        <v>150</v>
      </c>
      <c r="AB168" s="6">
        <v>110</v>
      </c>
      <c r="AC168" s="6">
        <v>241</v>
      </c>
      <c r="AD168" s="6">
        <v>111</v>
      </c>
      <c r="AE168" s="6">
        <v>98</v>
      </c>
      <c r="AF168" s="6">
        <v>42</v>
      </c>
      <c r="AG168" s="6">
        <v>0</v>
      </c>
      <c r="AH168" s="6">
        <v>0</v>
      </c>
      <c r="AI168" s="6">
        <v>0</v>
      </c>
      <c r="AJ168" s="6">
        <v>0</v>
      </c>
      <c r="AK168" s="6">
        <v>1573</v>
      </c>
      <c r="AL168" s="6">
        <v>714</v>
      </c>
      <c r="AM168" s="29">
        <v>20362</v>
      </c>
      <c r="AN168" s="34"/>
      <c r="AO168" s="29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</row>
    <row r="169" spans="1:74" s="6" customFormat="1" ht="12.75">
      <c r="A169" s="47"/>
      <c r="B169" s="6" t="s">
        <v>483</v>
      </c>
      <c r="C169" s="6">
        <v>100500644</v>
      </c>
      <c r="D169" s="6" t="s">
        <v>372</v>
      </c>
      <c r="E169" s="6">
        <v>40002</v>
      </c>
      <c r="F169" s="41">
        <v>2212800743594</v>
      </c>
      <c r="G169" s="6" t="s">
        <v>660</v>
      </c>
      <c r="H169" s="6" t="s">
        <v>480</v>
      </c>
      <c r="I169" s="6" t="s">
        <v>283</v>
      </c>
      <c r="J169" s="6">
        <v>17</v>
      </c>
      <c r="K169" s="6" t="s">
        <v>126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308</v>
      </c>
      <c r="T169" s="6">
        <v>150</v>
      </c>
      <c r="U169" s="6">
        <v>721</v>
      </c>
      <c r="V169" s="6">
        <v>211</v>
      </c>
      <c r="W169" s="6">
        <v>888</v>
      </c>
      <c r="X169" s="6">
        <v>391</v>
      </c>
      <c r="Y169" s="6">
        <v>834</v>
      </c>
      <c r="Z169" s="6">
        <v>401</v>
      </c>
      <c r="AA169" s="6">
        <v>525</v>
      </c>
      <c r="AB169" s="6">
        <v>286</v>
      </c>
      <c r="AC169" s="6">
        <v>814</v>
      </c>
      <c r="AD169" s="6">
        <v>324</v>
      </c>
      <c r="AE169" s="6">
        <v>274</v>
      </c>
      <c r="AF169" s="6">
        <v>129</v>
      </c>
      <c r="AG169" s="6">
        <v>0</v>
      </c>
      <c r="AH169" s="6">
        <v>0</v>
      </c>
      <c r="AI169" s="6">
        <v>0</v>
      </c>
      <c r="AJ169" s="6">
        <v>0</v>
      </c>
      <c r="AK169" s="6">
        <v>4364</v>
      </c>
      <c r="AL169" s="6">
        <v>1892</v>
      </c>
      <c r="AM169" s="29">
        <v>47341</v>
      </c>
      <c r="AN169" s="34"/>
      <c r="AO169" s="29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</row>
    <row r="170" spans="1:74" s="6" customFormat="1" ht="12.75">
      <c r="A170" s="47"/>
      <c r="B170" s="6" t="s">
        <v>483</v>
      </c>
      <c r="C170" s="6">
        <v>100500644</v>
      </c>
      <c r="D170" s="6" t="s">
        <v>372</v>
      </c>
      <c r="E170" s="6">
        <v>40002</v>
      </c>
      <c r="F170" s="41">
        <v>2212800743675</v>
      </c>
      <c r="G170" s="6" t="s">
        <v>661</v>
      </c>
      <c r="H170" s="6" t="s">
        <v>480</v>
      </c>
      <c r="I170" s="6" t="s">
        <v>283</v>
      </c>
      <c r="J170" s="6">
        <v>17</v>
      </c>
      <c r="K170" s="6" t="s">
        <v>126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340</v>
      </c>
      <c r="T170" s="6">
        <v>136</v>
      </c>
      <c r="U170" s="6">
        <v>674</v>
      </c>
      <c r="V170" s="6">
        <v>173</v>
      </c>
      <c r="W170" s="6">
        <v>871</v>
      </c>
      <c r="X170" s="6">
        <v>379</v>
      </c>
      <c r="Y170" s="6">
        <v>781</v>
      </c>
      <c r="Z170" s="6">
        <v>336</v>
      </c>
      <c r="AA170" s="6">
        <v>585</v>
      </c>
      <c r="AB170" s="6">
        <v>352</v>
      </c>
      <c r="AC170" s="6">
        <v>845</v>
      </c>
      <c r="AD170" s="6">
        <v>374</v>
      </c>
      <c r="AE170" s="6">
        <v>296</v>
      </c>
      <c r="AF170" s="6">
        <v>102</v>
      </c>
      <c r="AG170" s="6">
        <v>0</v>
      </c>
      <c r="AH170" s="6">
        <v>0</v>
      </c>
      <c r="AI170" s="6">
        <v>0</v>
      </c>
      <c r="AJ170" s="6">
        <v>0</v>
      </c>
      <c r="AK170" s="6">
        <v>4392</v>
      </c>
      <c r="AL170" s="6">
        <v>1852</v>
      </c>
      <c r="AM170" s="29">
        <v>47375</v>
      </c>
      <c r="AN170" s="34"/>
      <c r="AO170" s="29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</row>
    <row r="171" spans="1:74" s="6" customFormat="1" ht="12.75">
      <c r="A171" s="47"/>
      <c r="B171" s="6" t="s">
        <v>483</v>
      </c>
      <c r="C171" s="6">
        <v>100500644</v>
      </c>
      <c r="D171" s="6" t="s">
        <v>372</v>
      </c>
      <c r="E171" s="6">
        <v>40002</v>
      </c>
      <c r="F171" s="41">
        <v>2212800743756</v>
      </c>
      <c r="G171" s="6" t="s">
        <v>662</v>
      </c>
      <c r="H171" s="6" t="s">
        <v>480</v>
      </c>
      <c r="I171" s="6" t="s">
        <v>283</v>
      </c>
      <c r="J171" s="6">
        <v>17</v>
      </c>
      <c r="K171" s="6" t="s">
        <v>126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260</v>
      </c>
      <c r="T171" s="6">
        <v>165</v>
      </c>
      <c r="U171" s="6">
        <v>677</v>
      </c>
      <c r="V171" s="6">
        <v>270</v>
      </c>
      <c r="W171" s="6">
        <v>317</v>
      </c>
      <c r="X171" s="6">
        <v>406</v>
      </c>
      <c r="Y171" s="6">
        <v>277</v>
      </c>
      <c r="Z171" s="6">
        <v>397</v>
      </c>
      <c r="AA171" s="6">
        <v>1776</v>
      </c>
      <c r="AB171" s="6">
        <v>315</v>
      </c>
      <c r="AC171" s="6">
        <v>800</v>
      </c>
      <c r="AD171" s="6">
        <v>402</v>
      </c>
      <c r="AE171" s="6">
        <v>244</v>
      </c>
      <c r="AF171" s="6">
        <v>159</v>
      </c>
      <c r="AG171" s="6">
        <v>0</v>
      </c>
      <c r="AH171" s="6">
        <v>0</v>
      </c>
      <c r="AI171" s="6">
        <v>0</v>
      </c>
      <c r="AJ171" s="6">
        <v>0</v>
      </c>
      <c r="AK171" s="6">
        <v>4351</v>
      </c>
      <c r="AL171" s="6">
        <v>2114</v>
      </c>
      <c r="AM171" s="29">
        <v>53134</v>
      </c>
      <c r="AN171" s="34"/>
      <c r="AO171" s="29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</row>
    <row r="172" spans="1:74" s="6" customFormat="1" ht="12.75">
      <c r="A172" s="47"/>
      <c r="B172" s="6" t="s">
        <v>483</v>
      </c>
      <c r="C172" s="6">
        <v>100500644</v>
      </c>
      <c r="D172" s="6" t="s">
        <v>372</v>
      </c>
      <c r="E172" s="6">
        <v>40002</v>
      </c>
      <c r="F172" s="41">
        <v>2212800743837</v>
      </c>
      <c r="G172" s="6" t="s">
        <v>663</v>
      </c>
      <c r="H172" s="6" t="s">
        <v>480</v>
      </c>
      <c r="I172" s="6" t="s">
        <v>283</v>
      </c>
      <c r="J172" s="6">
        <v>17</v>
      </c>
      <c r="K172" s="6" t="s">
        <v>126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527</v>
      </c>
      <c r="T172" s="6">
        <v>20</v>
      </c>
      <c r="U172" s="6">
        <v>836</v>
      </c>
      <c r="V172" s="6">
        <v>0</v>
      </c>
      <c r="W172" s="6">
        <v>815</v>
      </c>
      <c r="X172" s="6">
        <v>188</v>
      </c>
      <c r="Y172" s="6">
        <v>786</v>
      </c>
      <c r="Z172" s="6">
        <v>175</v>
      </c>
      <c r="AA172" s="6">
        <v>466</v>
      </c>
      <c r="AB172" s="6">
        <v>129</v>
      </c>
      <c r="AC172" s="6">
        <v>936</v>
      </c>
      <c r="AD172" s="6">
        <v>49</v>
      </c>
      <c r="AE172" s="6">
        <v>272</v>
      </c>
      <c r="AF172" s="6">
        <v>37</v>
      </c>
      <c r="AG172" s="6">
        <v>0</v>
      </c>
      <c r="AH172" s="6">
        <v>0</v>
      </c>
      <c r="AI172" s="6">
        <v>0</v>
      </c>
      <c r="AJ172" s="6">
        <v>0</v>
      </c>
      <c r="AK172" s="6">
        <v>4638</v>
      </c>
      <c r="AL172" s="6">
        <v>598</v>
      </c>
      <c r="AM172" s="29">
        <v>44769</v>
      </c>
      <c r="AN172" s="34"/>
      <c r="AO172" s="29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</row>
    <row r="173" spans="1:74" s="6" customFormat="1" ht="12.75">
      <c r="A173" s="47"/>
      <c r="B173" s="6" t="s">
        <v>483</v>
      </c>
      <c r="C173" s="6">
        <v>100500644</v>
      </c>
      <c r="D173" s="6" t="s">
        <v>372</v>
      </c>
      <c r="E173" s="6">
        <v>40002</v>
      </c>
      <c r="F173" s="41">
        <v>2212800743918</v>
      </c>
      <c r="G173" s="6" t="s">
        <v>664</v>
      </c>
      <c r="H173" s="6" t="s">
        <v>480</v>
      </c>
      <c r="I173" s="6" t="s">
        <v>283</v>
      </c>
      <c r="J173" s="6">
        <v>17</v>
      </c>
      <c r="K173" s="6" t="s">
        <v>126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222</v>
      </c>
      <c r="T173" s="6">
        <v>97</v>
      </c>
      <c r="U173" s="6">
        <v>450</v>
      </c>
      <c r="V173" s="6">
        <v>112</v>
      </c>
      <c r="W173" s="6">
        <v>592</v>
      </c>
      <c r="X173" s="6">
        <v>259</v>
      </c>
      <c r="Y173" s="6">
        <v>469</v>
      </c>
      <c r="Z173" s="6">
        <v>227</v>
      </c>
      <c r="AA173" s="6">
        <v>442</v>
      </c>
      <c r="AB173" s="6">
        <v>235</v>
      </c>
      <c r="AC173" s="6">
        <v>551</v>
      </c>
      <c r="AD173" s="6">
        <v>204</v>
      </c>
      <c r="AE173" s="6">
        <v>184</v>
      </c>
      <c r="AF173" s="6">
        <v>69</v>
      </c>
      <c r="AG173" s="6">
        <v>0</v>
      </c>
      <c r="AH173" s="6">
        <v>0</v>
      </c>
      <c r="AI173" s="6">
        <v>0</v>
      </c>
      <c r="AJ173" s="6">
        <v>0</v>
      </c>
      <c r="AK173" s="6">
        <v>2910</v>
      </c>
      <c r="AL173" s="6">
        <v>1203</v>
      </c>
      <c r="AM173" s="29">
        <v>33092</v>
      </c>
      <c r="AN173" s="34"/>
      <c r="AO173" s="29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</row>
    <row r="174" spans="1:74" s="6" customFormat="1" ht="12.75">
      <c r="A174" s="47"/>
      <c r="B174" s="6" t="s">
        <v>483</v>
      </c>
      <c r="C174" s="6">
        <v>100500644</v>
      </c>
      <c r="D174" s="6" t="s">
        <v>372</v>
      </c>
      <c r="E174" s="6">
        <v>40002</v>
      </c>
      <c r="F174" s="41">
        <v>2212800744051</v>
      </c>
      <c r="G174" s="6" t="s">
        <v>665</v>
      </c>
      <c r="H174" s="6" t="s">
        <v>480</v>
      </c>
      <c r="I174" s="6" t="s">
        <v>283</v>
      </c>
      <c r="J174" s="6">
        <v>17</v>
      </c>
      <c r="K174" s="6" t="s">
        <v>126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184</v>
      </c>
      <c r="T174" s="6">
        <v>78</v>
      </c>
      <c r="U174" s="6">
        <v>346</v>
      </c>
      <c r="V174" s="6">
        <v>90</v>
      </c>
      <c r="W174" s="6">
        <v>453</v>
      </c>
      <c r="X174" s="6">
        <v>202</v>
      </c>
      <c r="Y174" s="6">
        <v>408</v>
      </c>
      <c r="Z174" s="6">
        <v>179</v>
      </c>
      <c r="AA174" s="6">
        <v>297</v>
      </c>
      <c r="AB174" s="6">
        <v>186</v>
      </c>
      <c r="AC174" s="6">
        <v>424</v>
      </c>
      <c r="AD174" s="6">
        <v>191</v>
      </c>
      <c r="AE174" s="6">
        <v>109</v>
      </c>
      <c r="AF174" s="6">
        <v>47</v>
      </c>
      <c r="AG174" s="6">
        <v>0</v>
      </c>
      <c r="AH174" s="6">
        <v>0</v>
      </c>
      <c r="AI174" s="6">
        <v>0</v>
      </c>
      <c r="AJ174" s="6">
        <v>0</v>
      </c>
      <c r="AK174" s="6">
        <v>2221</v>
      </c>
      <c r="AL174" s="6">
        <v>973</v>
      </c>
      <c r="AM174" s="29">
        <v>26754</v>
      </c>
      <c r="AN174" s="34"/>
      <c r="AO174" s="29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</row>
    <row r="175" spans="1:74" s="6" customFormat="1" ht="12.75">
      <c r="A175" s="47"/>
      <c r="B175" s="6" t="s">
        <v>483</v>
      </c>
      <c r="C175" s="6">
        <v>100500644</v>
      </c>
      <c r="D175" s="6" t="s">
        <v>372</v>
      </c>
      <c r="E175" s="6">
        <v>40002</v>
      </c>
      <c r="F175" s="41">
        <v>2212800744132</v>
      </c>
      <c r="G175" s="6" t="s">
        <v>666</v>
      </c>
      <c r="H175" s="6" t="s">
        <v>480</v>
      </c>
      <c r="I175" s="6" t="s">
        <v>283</v>
      </c>
      <c r="J175" s="6">
        <v>17</v>
      </c>
      <c r="K175" s="6" t="s">
        <v>126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286</v>
      </c>
      <c r="T175" s="6">
        <v>104</v>
      </c>
      <c r="U175" s="6">
        <v>728</v>
      </c>
      <c r="V175" s="6">
        <v>153</v>
      </c>
      <c r="W175" s="6">
        <v>960</v>
      </c>
      <c r="X175" s="6">
        <v>407</v>
      </c>
      <c r="Y175" s="6">
        <v>766</v>
      </c>
      <c r="Z175" s="6">
        <v>382</v>
      </c>
      <c r="AA175" s="6">
        <v>704</v>
      </c>
      <c r="AB175" s="6">
        <v>369</v>
      </c>
      <c r="AC175" s="6">
        <v>909</v>
      </c>
      <c r="AD175" s="6">
        <v>308</v>
      </c>
      <c r="AE175" s="6">
        <v>239</v>
      </c>
      <c r="AF175" s="6">
        <v>64</v>
      </c>
      <c r="AG175" s="6">
        <v>0</v>
      </c>
      <c r="AH175" s="6">
        <v>0</v>
      </c>
      <c r="AI175" s="6">
        <v>0</v>
      </c>
      <c r="AJ175" s="6">
        <v>0</v>
      </c>
      <c r="AK175" s="6">
        <v>4592</v>
      </c>
      <c r="AL175" s="6">
        <v>1787</v>
      </c>
      <c r="AM175" s="29">
        <v>49234</v>
      </c>
      <c r="AN175" s="34"/>
      <c r="AO175" s="29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</row>
    <row r="176" spans="1:74" s="6" customFormat="1" ht="12.75">
      <c r="A176" s="47"/>
      <c r="B176" s="6" t="s">
        <v>483</v>
      </c>
      <c r="C176" s="6">
        <v>100500644</v>
      </c>
      <c r="D176" s="6" t="s">
        <v>372</v>
      </c>
      <c r="E176" s="6">
        <v>40002</v>
      </c>
      <c r="F176" s="41">
        <v>2212800744213</v>
      </c>
      <c r="G176" s="6" t="s">
        <v>667</v>
      </c>
      <c r="H176" s="6" t="s">
        <v>480</v>
      </c>
      <c r="I176" s="6" t="s">
        <v>283</v>
      </c>
      <c r="J176" s="6">
        <v>17</v>
      </c>
      <c r="K176" s="6" t="s">
        <v>126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592</v>
      </c>
      <c r="T176" s="6">
        <v>378</v>
      </c>
      <c r="U176" s="6">
        <v>1050</v>
      </c>
      <c r="V176" s="6">
        <v>484</v>
      </c>
      <c r="W176" s="6">
        <v>1371</v>
      </c>
      <c r="X176" s="6">
        <v>687</v>
      </c>
      <c r="Y176" s="6">
        <v>1040</v>
      </c>
      <c r="Z176" s="6">
        <v>524</v>
      </c>
      <c r="AA176" s="6">
        <v>981</v>
      </c>
      <c r="AB176" s="6">
        <v>502</v>
      </c>
      <c r="AC176" s="6">
        <v>1215</v>
      </c>
      <c r="AD176" s="6">
        <v>416</v>
      </c>
      <c r="AE176" s="6">
        <v>461</v>
      </c>
      <c r="AF176" s="6">
        <v>168</v>
      </c>
      <c r="AG176" s="6">
        <v>0</v>
      </c>
      <c r="AH176" s="6">
        <v>0</v>
      </c>
      <c r="AI176" s="6">
        <v>0</v>
      </c>
      <c r="AJ176" s="6">
        <v>0</v>
      </c>
      <c r="AK176" s="6">
        <v>6710</v>
      </c>
      <c r="AL176" s="6">
        <v>3159</v>
      </c>
      <c r="AM176" s="29">
        <v>73175</v>
      </c>
      <c r="AN176" s="34"/>
      <c r="AO176" s="29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</row>
    <row r="177" spans="1:74" s="6" customFormat="1" ht="12.75">
      <c r="A177" s="47"/>
      <c r="B177" s="6" t="s">
        <v>483</v>
      </c>
      <c r="C177" s="6">
        <v>100500644</v>
      </c>
      <c r="D177" s="6" t="s">
        <v>372</v>
      </c>
      <c r="E177" s="6">
        <v>40002</v>
      </c>
      <c r="F177" s="41">
        <v>2212800744302</v>
      </c>
      <c r="G177" s="6" t="s">
        <v>668</v>
      </c>
      <c r="H177" s="6" t="s">
        <v>480</v>
      </c>
      <c r="I177" s="6" t="s">
        <v>283</v>
      </c>
      <c r="J177" s="6">
        <v>17</v>
      </c>
      <c r="K177" s="6" t="s">
        <v>126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378</v>
      </c>
      <c r="T177" s="6">
        <v>17</v>
      </c>
      <c r="U177" s="6">
        <v>927</v>
      </c>
      <c r="V177" s="6">
        <v>44</v>
      </c>
      <c r="W177" s="6">
        <v>1181</v>
      </c>
      <c r="X177" s="6">
        <v>31</v>
      </c>
      <c r="Y177" s="6">
        <v>877</v>
      </c>
      <c r="Z177" s="6">
        <v>44</v>
      </c>
      <c r="AA177" s="6">
        <v>887</v>
      </c>
      <c r="AB177" s="6">
        <v>46</v>
      </c>
      <c r="AC177" s="6">
        <v>916</v>
      </c>
      <c r="AD177" s="6">
        <v>31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5166</v>
      </c>
      <c r="AL177" s="6">
        <v>213</v>
      </c>
      <c r="AM177" s="29">
        <v>50425</v>
      </c>
      <c r="AN177" s="34"/>
      <c r="AO177" s="29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</row>
    <row r="178" spans="1:74" s="6" customFormat="1" ht="12.75">
      <c r="A178" s="47"/>
      <c r="B178" s="6" t="s">
        <v>483</v>
      </c>
      <c r="C178" s="6">
        <v>100500644</v>
      </c>
      <c r="D178" s="6" t="s">
        <v>372</v>
      </c>
      <c r="E178" s="6">
        <v>40002</v>
      </c>
      <c r="F178" s="41">
        <v>2212800744485</v>
      </c>
      <c r="G178" s="6" t="s">
        <v>669</v>
      </c>
      <c r="H178" s="6" t="s">
        <v>480</v>
      </c>
      <c r="I178" s="6" t="s">
        <v>283</v>
      </c>
      <c r="J178" s="6">
        <v>17</v>
      </c>
      <c r="K178" s="6" t="s">
        <v>126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370</v>
      </c>
      <c r="T178" s="6">
        <v>174</v>
      </c>
      <c r="U178" s="6">
        <v>656</v>
      </c>
      <c r="V178" s="6">
        <v>308</v>
      </c>
      <c r="W178" s="6">
        <v>786</v>
      </c>
      <c r="X178" s="6">
        <v>393</v>
      </c>
      <c r="Y178" s="6">
        <v>685</v>
      </c>
      <c r="Z178" s="6">
        <v>304</v>
      </c>
      <c r="AA178" s="6">
        <v>568</v>
      </c>
      <c r="AB178" s="6">
        <v>331</v>
      </c>
      <c r="AC178" s="6">
        <v>811</v>
      </c>
      <c r="AD178" s="6">
        <v>376</v>
      </c>
      <c r="AE178" s="6">
        <v>299</v>
      </c>
      <c r="AF178" s="6">
        <v>112</v>
      </c>
      <c r="AG178" s="6">
        <v>0</v>
      </c>
      <c r="AH178" s="6">
        <v>0</v>
      </c>
      <c r="AI178" s="6">
        <v>0</v>
      </c>
      <c r="AJ178" s="6">
        <v>0</v>
      </c>
      <c r="AK178" s="6">
        <v>4175</v>
      </c>
      <c r="AL178" s="6">
        <v>1998</v>
      </c>
      <c r="AM178" s="29">
        <v>45760</v>
      </c>
      <c r="AN178" s="34"/>
      <c r="AO178" s="29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</row>
    <row r="179" spans="1:74" s="6" customFormat="1" ht="12.75">
      <c r="A179" s="47"/>
      <c r="B179" s="6" t="s">
        <v>483</v>
      </c>
      <c r="C179" s="6">
        <v>100500644</v>
      </c>
      <c r="D179" s="6" t="s">
        <v>372</v>
      </c>
      <c r="E179" s="6">
        <v>40002</v>
      </c>
      <c r="F179" s="41">
        <v>2212800744566</v>
      </c>
      <c r="G179" s="6" t="s">
        <v>670</v>
      </c>
      <c r="H179" s="6" t="s">
        <v>480</v>
      </c>
      <c r="I179" s="6" t="s">
        <v>283</v>
      </c>
      <c r="J179" s="6">
        <v>17</v>
      </c>
      <c r="K179" s="6" t="s">
        <v>126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190</v>
      </c>
      <c r="T179" s="6">
        <v>0</v>
      </c>
      <c r="U179" s="6">
        <v>1169</v>
      </c>
      <c r="V179" s="6">
        <v>0</v>
      </c>
      <c r="W179" s="6">
        <v>1075</v>
      </c>
      <c r="X179" s="6">
        <v>0</v>
      </c>
      <c r="Y179" s="6">
        <v>966</v>
      </c>
      <c r="Z179" s="6">
        <v>0</v>
      </c>
      <c r="AA179" s="6">
        <v>1353</v>
      </c>
      <c r="AB179" s="6">
        <v>0</v>
      </c>
      <c r="AC179" s="6">
        <v>1299</v>
      </c>
      <c r="AD179" s="6">
        <v>0</v>
      </c>
      <c r="AE179" s="6">
        <v>587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6639</v>
      </c>
      <c r="AL179" s="6">
        <v>0</v>
      </c>
      <c r="AM179" s="29">
        <v>56052</v>
      </c>
      <c r="AN179" s="34"/>
      <c r="AO179" s="29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</row>
    <row r="180" spans="1:74" s="6" customFormat="1" ht="12.75">
      <c r="A180" s="47"/>
      <c r="B180" s="6" t="s">
        <v>483</v>
      </c>
      <c r="C180" s="6">
        <v>100500644</v>
      </c>
      <c r="D180" s="6" t="s">
        <v>372</v>
      </c>
      <c r="E180" s="6">
        <v>40002</v>
      </c>
      <c r="F180" s="41">
        <v>2212800744728</v>
      </c>
      <c r="G180" s="6" t="s">
        <v>668</v>
      </c>
      <c r="H180" s="6" t="s">
        <v>480</v>
      </c>
      <c r="I180" s="6" t="s">
        <v>283</v>
      </c>
      <c r="J180" s="6">
        <v>17</v>
      </c>
      <c r="K180" s="6" t="s">
        <v>126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144</v>
      </c>
      <c r="T180" s="6">
        <v>51</v>
      </c>
      <c r="U180" s="6">
        <v>258</v>
      </c>
      <c r="V180" s="6">
        <v>97</v>
      </c>
      <c r="W180" s="6">
        <v>314</v>
      </c>
      <c r="X180" s="6">
        <v>155</v>
      </c>
      <c r="Y180" s="6">
        <v>252</v>
      </c>
      <c r="Z180" s="6">
        <v>126</v>
      </c>
      <c r="AA180" s="6">
        <v>253</v>
      </c>
      <c r="AB180" s="6">
        <v>126</v>
      </c>
      <c r="AC180" s="6">
        <v>280</v>
      </c>
      <c r="AD180" s="6">
        <v>839</v>
      </c>
      <c r="AE180" s="6">
        <v>190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1691</v>
      </c>
      <c r="AL180" s="6">
        <v>1394</v>
      </c>
      <c r="AM180" s="29">
        <v>23152</v>
      </c>
      <c r="AN180" s="34"/>
      <c r="AO180" s="29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</row>
    <row r="181" spans="1:74" s="6" customFormat="1" ht="12.75">
      <c r="A181" s="47"/>
      <c r="B181" s="6" t="s">
        <v>483</v>
      </c>
      <c r="C181" s="6">
        <v>100500644</v>
      </c>
      <c r="D181" s="6" t="s">
        <v>372</v>
      </c>
      <c r="E181" s="6">
        <v>40002</v>
      </c>
      <c r="F181" s="41">
        <v>2212800744809</v>
      </c>
      <c r="G181" s="6" t="s">
        <v>671</v>
      </c>
      <c r="H181" s="6" t="s">
        <v>480</v>
      </c>
      <c r="I181" s="6" t="s">
        <v>283</v>
      </c>
      <c r="J181" s="6">
        <v>17</v>
      </c>
      <c r="K181" s="6" t="s">
        <v>126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29">
        <v>38509</v>
      </c>
      <c r="AN181" s="34"/>
      <c r="AO181" s="29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</row>
    <row r="182" spans="1:74" s="6" customFormat="1" ht="12.75">
      <c r="A182" s="47"/>
      <c r="B182" s="6" t="s">
        <v>483</v>
      </c>
      <c r="C182" s="6">
        <v>100500644</v>
      </c>
      <c r="D182" s="6" t="s">
        <v>372</v>
      </c>
      <c r="E182" s="6">
        <v>40002</v>
      </c>
      <c r="F182" s="41">
        <v>2212800744990</v>
      </c>
      <c r="G182" s="6" t="s">
        <v>672</v>
      </c>
      <c r="H182" s="6" t="s">
        <v>480</v>
      </c>
      <c r="I182" s="6" t="s">
        <v>283</v>
      </c>
      <c r="J182" s="6">
        <v>17</v>
      </c>
      <c r="K182" s="6" t="s">
        <v>126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201</v>
      </c>
      <c r="T182" s="6">
        <v>0</v>
      </c>
      <c r="U182" s="6">
        <v>398</v>
      </c>
      <c r="V182" s="6">
        <v>0</v>
      </c>
      <c r="W182" s="6">
        <v>511</v>
      </c>
      <c r="X182" s="6">
        <v>0</v>
      </c>
      <c r="Y182" s="6">
        <v>441</v>
      </c>
      <c r="Z182" s="6">
        <v>0</v>
      </c>
      <c r="AA182" s="6">
        <v>450</v>
      </c>
      <c r="AB182" s="6">
        <v>0</v>
      </c>
      <c r="AC182" s="6">
        <v>415</v>
      </c>
      <c r="AD182" s="6">
        <v>0</v>
      </c>
      <c r="AE182" s="6">
        <v>420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2836</v>
      </c>
      <c r="AL182" s="6">
        <v>0</v>
      </c>
      <c r="AM182" s="29">
        <v>25901</v>
      </c>
      <c r="AN182" s="34"/>
      <c r="AO182" s="29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</row>
    <row r="183" spans="1:74" s="6" customFormat="1" ht="12.75">
      <c r="A183" s="47"/>
      <c r="B183" s="6" t="s">
        <v>483</v>
      </c>
      <c r="C183" s="6">
        <v>100500644</v>
      </c>
      <c r="D183" s="6" t="s">
        <v>372</v>
      </c>
      <c r="E183" s="6">
        <v>40002</v>
      </c>
      <c r="F183" s="41">
        <v>2212800745023</v>
      </c>
      <c r="G183" s="6" t="s">
        <v>672</v>
      </c>
      <c r="H183" s="6" t="s">
        <v>480</v>
      </c>
      <c r="I183" s="6" t="s">
        <v>283</v>
      </c>
      <c r="J183" s="6">
        <v>17</v>
      </c>
      <c r="K183" s="6" t="s">
        <v>126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339</v>
      </c>
      <c r="T183" s="6">
        <v>0</v>
      </c>
      <c r="U183" s="6">
        <v>447</v>
      </c>
      <c r="V183" s="6">
        <v>0</v>
      </c>
      <c r="W183" s="6">
        <v>0</v>
      </c>
      <c r="X183" s="6">
        <v>0</v>
      </c>
      <c r="Y183" s="6">
        <v>1010</v>
      </c>
      <c r="Z183" s="6">
        <v>0</v>
      </c>
      <c r="AA183" s="6">
        <v>457</v>
      </c>
      <c r="AB183" s="6">
        <v>0</v>
      </c>
      <c r="AC183" s="6">
        <v>380</v>
      </c>
      <c r="AD183" s="6">
        <v>0</v>
      </c>
      <c r="AE183" s="6">
        <v>258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2891</v>
      </c>
      <c r="AL183" s="6">
        <v>0</v>
      </c>
      <c r="AM183" s="29">
        <v>26206</v>
      </c>
      <c r="AN183" s="34"/>
      <c r="AO183" s="29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</row>
    <row r="184" spans="1:74" s="6" customFormat="1" ht="12.75">
      <c r="A184" s="47"/>
      <c r="B184" s="6" t="s">
        <v>483</v>
      </c>
      <c r="C184" s="6">
        <v>100500644</v>
      </c>
      <c r="D184" s="6" t="s">
        <v>372</v>
      </c>
      <c r="E184" s="6">
        <v>40002</v>
      </c>
      <c r="F184" s="41">
        <v>2212800745104</v>
      </c>
      <c r="G184" s="6" t="s">
        <v>673</v>
      </c>
      <c r="H184" s="6" t="s">
        <v>480</v>
      </c>
      <c r="I184" s="6" t="s">
        <v>283</v>
      </c>
      <c r="J184" s="6">
        <v>17</v>
      </c>
      <c r="K184" s="6" t="s">
        <v>126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2336</v>
      </c>
      <c r="T184" s="6">
        <v>630</v>
      </c>
      <c r="U184" s="6">
        <v>1202</v>
      </c>
      <c r="V184" s="6">
        <v>381</v>
      </c>
      <c r="W184" s="6">
        <v>1331</v>
      </c>
      <c r="X184" s="6">
        <v>588</v>
      </c>
      <c r="Y184" s="6">
        <v>1077</v>
      </c>
      <c r="Z184" s="6">
        <v>499</v>
      </c>
      <c r="AA184" s="6">
        <v>1098</v>
      </c>
      <c r="AB184" s="6">
        <v>469</v>
      </c>
      <c r="AC184" s="6">
        <v>1099</v>
      </c>
      <c r="AD184" s="6">
        <v>400</v>
      </c>
      <c r="AE184" s="6">
        <v>732</v>
      </c>
      <c r="AF184" s="6">
        <v>312</v>
      </c>
      <c r="AG184" s="6">
        <v>0</v>
      </c>
      <c r="AH184" s="6">
        <v>0</v>
      </c>
      <c r="AI184" s="6">
        <v>0</v>
      </c>
      <c r="AJ184" s="6">
        <v>0</v>
      </c>
      <c r="AK184" s="6">
        <v>8875</v>
      </c>
      <c r="AL184" s="6">
        <v>3279</v>
      </c>
      <c r="AM184" s="29">
        <v>90093</v>
      </c>
      <c r="AN184" s="34"/>
      <c r="AO184" s="29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</row>
    <row r="185" spans="1:74" s="6" customFormat="1" ht="12.75">
      <c r="A185" s="47"/>
      <c r="B185" s="6" t="s">
        <v>483</v>
      </c>
      <c r="C185" s="6">
        <v>100500644</v>
      </c>
      <c r="D185" s="6" t="s">
        <v>372</v>
      </c>
      <c r="E185" s="6">
        <v>40002</v>
      </c>
      <c r="F185" s="41">
        <v>2212800745295</v>
      </c>
      <c r="G185" s="6" t="s">
        <v>668</v>
      </c>
      <c r="H185" s="6" t="s">
        <v>480</v>
      </c>
      <c r="I185" s="6" t="s">
        <v>283</v>
      </c>
      <c r="J185" s="6">
        <v>17</v>
      </c>
      <c r="K185" s="6" t="s">
        <v>126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533</v>
      </c>
      <c r="T185" s="6">
        <v>0</v>
      </c>
      <c r="U185" s="6">
        <v>0</v>
      </c>
      <c r="V185" s="6">
        <v>0</v>
      </c>
      <c r="W185" s="6">
        <v>1217</v>
      </c>
      <c r="X185" s="6">
        <v>0</v>
      </c>
      <c r="Y185" s="6">
        <v>494</v>
      </c>
      <c r="Z185" s="6">
        <v>0</v>
      </c>
      <c r="AA185" s="6">
        <v>496</v>
      </c>
      <c r="AB185" s="6">
        <v>0</v>
      </c>
      <c r="AC185" s="6">
        <v>530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3270</v>
      </c>
      <c r="AL185" s="6">
        <v>0</v>
      </c>
      <c r="AM185" s="29">
        <v>29360</v>
      </c>
      <c r="AN185" s="34"/>
      <c r="AO185" s="29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</row>
    <row r="186" spans="1:74" s="6" customFormat="1" ht="12.75">
      <c r="A186" s="47"/>
      <c r="B186" s="6" t="s">
        <v>483</v>
      </c>
      <c r="C186" s="6">
        <v>100500644</v>
      </c>
      <c r="D186" s="6" t="s">
        <v>372</v>
      </c>
      <c r="E186" s="6">
        <v>40002</v>
      </c>
      <c r="F186" s="41">
        <v>2212800745376</v>
      </c>
      <c r="G186" s="6" t="s">
        <v>674</v>
      </c>
      <c r="H186" s="6" t="s">
        <v>480</v>
      </c>
      <c r="I186" s="6" t="s">
        <v>283</v>
      </c>
      <c r="J186" s="6">
        <v>17</v>
      </c>
      <c r="K186" s="6" t="s">
        <v>126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436</v>
      </c>
      <c r="T186" s="6">
        <v>268</v>
      </c>
      <c r="U186" s="6">
        <v>618</v>
      </c>
      <c r="V186" s="6">
        <v>178</v>
      </c>
      <c r="W186" s="6">
        <v>823</v>
      </c>
      <c r="X186" s="6">
        <v>292</v>
      </c>
      <c r="Y186" s="6">
        <v>438</v>
      </c>
      <c r="Z186" s="6">
        <v>1587</v>
      </c>
      <c r="AA186" s="6">
        <v>581</v>
      </c>
      <c r="AB186" s="6">
        <v>0</v>
      </c>
      <c r="AC186" s="6">
        <v>494</v>
      </c>
      <c r="AD186" s="6">
        <v>0</v>
      </c>
      <c r="AE186" s="6">
        <v>317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3707</v>
      </c>
      <c r="AL186" s="6">
        <v>2325</v>
      </c>
      <c r="AM186" s="29">
        <v>41754</v>
      </c>
      <c r="AN186" s="34"/>
      <c r="AO186" s="29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</row>
    <row r="187" spans="1:74" s="6" customFormat="1" ht="12.75">
      <c r="A187" s="47"/>
      <c r="B187" s="6" t="s">
        <v>483</v>
      </c>
      <c r="C187" s="6">
        <v>100500644</v>
      </c>
      <c r="D187" s="6" t="s">
        <v>372</v>
      </c>
      <c r="E187" s="6">
        <v>40002</v>
      </c>
      <c r="F187" s="41">
        <v>2212800745457</v>
      </c>
      <c r="G187" s="6" t="s">
        <v>675</v>
      </c>
      <c r="H187" s="6" t="s">
        <v>480</v>
      </c>
      <c r="I187" s="6" t="s">
        <v>283</v>
      </c>
      <c r="J187" s="6">
        <v>17</v>
      </c>
      <c r="K187" s="6" t="s">
        <v>126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234</v>
      </c>
      <c r="T187" s="6">
        <v>120</v>
      </c>
      <c r="U187" s="6">
        <v>426</v>
      </c>
      <c r="V187" s="6">
        <v>217</v>
      </c>
      <c r="W187" s="6">
        <v>0</v>
      </c>
      <c r="X187" s="6">
        <v>0</v>
      </c>
      <c r="Y187" s="6">
        <v>832</v>
      </c>
      <c r="Z187" s="6">
        <v>420</v>
      </c>
      <c r="AA187" s="6">
        <v>407</v>
      </c>
      <c r="AB187" s="6">
        <v>204</v>
      </c>
      <c r="AC187" s="6">
        <v>356</v>
      </c>
      <c r="AD187" s="6">
        <v>134</v>
      </c>
      <c r="AE187" s="6">
        <v>201</v>
      </c>
      <c r="AF187" s="6">
        <v>76</v>
      </c>
      <c r="AG187" s="6">
        <v>0</v>
      </c>
      <c r="AH187" s="6">
        <v>0</v>
      </c>
      <c r="AI187" s="6">
        <v>0</v>
      </c>
      <c r="AJ187" s="6">
        <v>0</v>
      </c>
      <c r="AK187" s="6">
        <v>2456</v>
      </c>
      <c r="AL187" s="6">
        <v>1171</v>
      </c>
      <c r="AM187" s="29">
        <v>28934</v>
      </c>
      <c r="AN187" s="34"/>
      <c r="AO187" s="29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</row>
    <row r="188" spans="1:74" s="6" customFormat="1" ht="12.75">
      <c r="A188" s="47"/>
      <c r="B188" s="6" t="s">
        <v>483</v>
      </c>
      <c r="C188" s="6">
        <v>100500644</v>
      </c>
      <c r="D188" s="6" t="s">
        <v>372</v>
      </c>
      <c r="E188" s="6">
        <v>40002</v>
      </c>
      <c r="F188" s="41">
        <v>2212800745538</v>
      </c>
      <c r="G188" s="6" t="s">
        <v>676</v>
      </c>
      <c r="H188" s="6" t="s">
        <v>480</v>
      </c>
      <c r="I188" s="6" t="s">
        <v>283</v>
      </c>
      <c r="J188" s="6">
        <v>17</v>
      </c>
      <c r="K188" s="6" t="s">
        <v>126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197</v>
      </c>
      <c r="T188" s="6">
        <v>0</v>
      </c>
      <c r="U188" s="6">
        <v>446</v>
      </c>
      <c r="V188" s="6">
        <v>0</v>
      </c>
      <c r="W188" s="6">
        <v>514</v>
      </c>
      <c r="X188" s="6">
        <v>0</v>
      </c>
      <c r="Y188" s="6">
        <v>302</v>
      </c>
      <c r="Z188" s="6">
        <v>0</v>
      </c>
      <c r="AA188" s="6">
        <v>267</v>
      </c>
      <c r="AB188" s="6">
        <v>0</v>
      </c>
      <c r="AC188" s="6">
        <v>174</v>
      </c>
      <c r="AD188" s="6">
        <v>0</v>
      </c>
      <c r="AE188" s="6">
        <v>128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2028</v>
      </c>
      <c r="AL188" s="6">
        <v>0</v>
      </c>
      <c r="AM188" s="29">
        <v>20889</v>
      </c>
      <c r="AN188" s="34"/>
      <c r="AO188" s="29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</row>
    <row r="189" spans="1:74" s="6" customFormat="1" ht="12.75">
      <c r="A189" s="47"/>
      <c r="B189" s="6" t="s">
        <v>483</v>
      </c>
      <c r="C189" s="6">
        <v>100500644</v>
      </c>
      <c r="D189" s="6" t="s">
        <v>372</v>
      </c>
      <c r="E189" s="6">
        <v>40002</v>
      </c>
      <c r="F189" s="41">
        <v>2212800745619</v>
      </c>
      <c r="G189" s="6" t="s">
        <v>677</v>
      </c>
      <c r="H189" s="6" t="s">
        <v>480</v>
      </c>
      <c r="I189" s="6" t="s">
        <v>283</v>
      </c>
      <c r="J189" s="6">
        <v>17</v>
      </c>
      <c r="K189" s="6" t="s">
        <v>126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184</v>
      </c>
      <c r="T189" s="6">
        <v>0</v>
      </c>
      <c r="U189" s="6">
        <v>439</v>
      </c>
      <c r="V189" s="6">
        <v>0</v>
      </c>
      <c r="W189" s="6">
        <v>617</v>
      </c>
      <c r="X189" s="6">
        <v>0</v>
      </c>
      <c r="Y189" s="6">
        <v>474</v>
      </c>
      <c r="Z189" s="6">
        <v>0</v>
      </c>
      <c r="AA189" s="6">
        <v>497</v>
      </c>
      <c r="AB189" s="6">
        <v>0</v>
      </c>
      <c r="AC189" s="6">
        <v>440</v>
      </c>
      <c r="AD189" s="6">
        <v>0</v>
      </c>
      <c r="AE189" s="6">
        <v>246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2897</v>
      </c>
      <c r="AL189" s="6">
        <v>0</v>
      </c>
      <c r="AM189" s="29">
        <v>26695</v>
      </c>
      <c r="AN189" s="34"/>
      <c r="AO189" s="29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</row>
    <row r="190" spans="1:74" s="6" customFormat="1" ht="12.75">
      <c r="A190" s="47"/>
      <c r="B190" s="6" t="s">
        <v>483</v>
      </c>
      <c r="C190" s="6">
        <v>100500644</v>
      </c>
      <c r="D190" s="6" t="s">
        <v>372</v>
      </c>
      <c r="E190" s="6">
        <v>40002</v>
      </c>
      <c r="F190" s="41">
        <v>2212800745708</v>
      </c>
      <c r="G190" s="6" t="s">
        <v>678</v>
      </c>
      <c r="H190" s="6" t="s">
        <v>480</v>
      </c>
      <c r="I190" s="6" t="s">
        <v>283</v>
      </c>
      <c r="J190" s="6">
        <v>17</v>
      </c>
      <c r="K190" s="6" t="s">
        <v>126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1625</v>
      </c>
      <c r="T190" s="6">
        <v>0</v>
      </c>
      <c r="U190" s="6">
        <v>639</v>
      </c>
      <c r="V190" s="6">
        <v>0</v>
      </c>
      <c r="W190" s="6">
        <v>779</v>
      </c>
      <c r="X190" s="6">
        <v>0</v>
      </c>
      <c r="Y190" s="6">
        <v>541</v>
      </c>
      <c r="Z190" s="6">
        <v>0</v>
      </c>
      <c r="AA190" s="6">
        <v>681</v>
      </c>
      <c r="AB190" s="6">
        <v>0</v>
      </c>
      <c r="AC190" s="6">
        <v>584</v>
      </c>
      <c r="AD190" s="6">
        <v>0</v>
      </c>
      <c r="AE190" s="6">
        <v>578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5427</v>
      </c>
      <c r="AL190" s="6">
        <v>0</v>
      </c>
      <c r="AM190" s="29">
        <v>42637</v>
      </c>
      <c r="AN190" s="34"/>
      <c r="AO190" s="29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</row>
    <row r="191" spans="1:74" s="6" customFormat="1" ht="12.75">
      <c r="A191" s="47"/>
      <c r="B191" s="6" t="s">
        <v>483</v>
      </c>
      <c r="C191" s="6">
        <v>100500644</v>
      </c>
      <c r="D191" s="6" t="s">
        <v>372</v>
      </c>
      <c r="E191" s="6">
        <v>40002</v>
      </c>
      <c r="F191" s="41">
        <v>2212800745881</v>
      </c>
      <c r="G191" s="6" t="s">
        <v>679</v>
      </c>
      <c r="H191" s="6" t="s">
        <v>480</v>
      </c>
      <c r="I191" s="6" t="s">
        <v>283</v>
      </c>
      <c r="J191" s="6">
        <v>17</v>
      </c>
      <c r="K191" s="6" t="s">
        <v>126</v>
      </c>
      <c r="M191" s="6">
        <v>9</v>
      </c>
      <c r="N191" s="6">
        <v>7</v>
      </c>
      <c r="O191" s="6">
        <v>7</v>
      </c>
      <c r="P191" s="6">
        <v>6</v>
      </c>
      <c r="Q191" s="6">
        <v>11</v>
      </c>
      <c r="R191" s="6">
        <v>6</v>
      </c>
      <c r="S191" s="6">
        <v>650</v>
      </c>
      <c r="T191" s="6">
        <v>333</v>
      </c>
      <c r="U191" s="6">
        <v>838</v>
      </c>
      <c r="V191" s="6">
        <v>439</v>
      </c>
      <c r="W191" s="6">
        <v>880</v>
      </c>
      <c r="X191" s="6">
        <v>404</v>
      </c>
      <c r="Y191" s="6">
        <v>632</v>
      </c>
      <c r="Z191" s="6">
        <v>307</v>
      </c>
      <c r="AA191" s="6">
        <v>0</v>
      </c>
      <c r="AB191" s="6">
        <v>0</v>
      </c>
      <c r="AC191" s="6">
        <v>1239</v>
      </c>
      <c r="AD191" s="6">
        <v>506</v>
      </c>
      <c r="AE191" s="6">
        <v>490</v>
      </c>
      <c r="AF191" s="6">
        <v>195</v>
      </c>
      <c r="AG191" s="6">
        <v>6</v>
      </c>
      <c r="AH191" s="6">
        <v>6</v>
      </c>
      <c r="AI191" s="6">
        <v>11</v>
      </c>
      <c r="AJ191" s="6">
        <v>7</v>
      </c>
      <c r="AK191" s="6">
        <v>4773</v>
      </c>
      <c r="AL191" s="6">
        <v>2216</v>
      </c>
      <c r="AM191" s="29">
        <v>51872</v>
      </c>
      <c r="AN191" s="34"/>
      <c r="AO191" s="29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</row>
    <row r="192" spans="1:74" s="6" customFormat="1" ht="12.75">
      <c r="A192" s="47"/>
      <c r="B192" s="6" t="s">
        <v>483</v>
      </c>
      <c r="C192" s="6">
        <v>100500644</v>
      </c>
      <c r="D192" s="6" t="s">
        <v>372</v>
      </c>
      <c r="E192" s="6">
        <v>40002</v>
      </c>
      <c r="F192" s="41">
        <v>2212800745961</v>
      </c>
      <c r="G192" s="6" t="s">
        <v>680</v>
      </c>
      <c r="H192" s="6" t="s">
        <v>480</v>
      </c>
      <c r="I192" s="6" t="s">
        <v>283</v>
      </c>
      <c r="J192" s="6">
        <v>17</v>
      </c>
      <c r="K192" s="6" t="s">
        <v>126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233</v>
      </c>
      <c r="T192" s="6">
        <v>0</v>
      </c>
      <c r="U192" s="6">
        <v>700</v>
      </c>
      <c r="V192" s="6">
        <v>0</v>
      </c>
      <c r="W192" s="6">
        <v>1026</v>
      </c>
      <c r="X192" s="6">
        <v>0</v>
      </c>
      <c r="Y192" s="6">
        <v>1635</v>
      </c>
      <c r="Z192" s="6">
        <v>0</v>
      </c>
      <c r="AA192" s="6">
        <v>1330</v>
      </c>
      <c r="AB192" s="6">
        <v>0</v>
      </c>
      <c r="AC192" s="6">
        <v>1219</v>
      </c>
      <c r="AD192" s="6">
        <v>0</v>
      </c>
      <c r="AE192" s="6">
        <v>599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6742</v>
      </c>
      <c r="AL192" s="6">
        <v>0</v>
      </c>
      <c r="AM192" s="29">
        <v>56747</v>
      </c>
      <c r="AN192" s="34"/>
      <c r="AO192" s="29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</row>
    <row r="193" spans="1:74" s="6" customFormat="1" ht="12.75">
      <c r="A193" s="47"/>
      <c r="B193" s="6" t="s">
        <v>483</v>
      </c>
      <c r="C193" s="6">
        <v>100500644</v>
      </c>
      <c r="D193" s="6" t="s">
        <v>372</v>
      </c>
      <c r="E193" s="6">
        <v>40002</v>
      </c>
      <c r="F193" s="41">
        <v>2212800746003</v>
      </c>
      <c r="G193" s="6" t="s">
        <v>681</v>
      </c>
      <c r="H193" s="6" t="s">
        <v>480</v>
      </c>
      <c r="I193" s="6" t="s">
        <v>283</v>
      </c>
      <c r="J193" s="6">
        <v>17</v>
      </c>
      <c r="K193" s="6" t="s">
        <v>126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139</v>
      </c>
      <c r="T193" s="6">
        <v>31</v>
      </c>
      <c r="U193" s="6">
        <v>395</v>
      </c>
      <c r="V193" s="6">
        <v>88</v>
      </c>
      <c r="W193" s="6">
        <v>514</v>
      </c>
      <c r="X193" s="6">
        <v>230</v>
      </c>
      <c r="Y193" s="6">
        <v>414</v>
      </c>
      <c r="Z193" s="6">
        <v>211</v>
      </c>
      <c r="AA193" s="6">
        <v>464</v>
      </c>
      <c r="AB193" s="6">
        <v>196</v>
      </c>
      <c r="AC193" s="6">
        <v>342</v>
      </c>
      <c r="AD193" s="6">
        <v>117</v>
      </c>
      <c r="AE193" s="6">
        <v>175</v>
      </c>
      <c r="AF193" s="6">
        <v>40</v>
      </c>
      <c r="AG193" s="6">
        <v>0</v>
      </c>
      <c r="AH193" s="6">
        <v>0</v>
      </c>
      <c r="AI193" s="6">
        <v>1</v>
      </c>
      <c r="AJ193" s="6">
        <v>0</v>
      </c>
      <c r="AK193" s="6">
        <v>2444</v>
      </c>
      <c r="AL193" s="6">
        <v>913</v>
      </c>
      <c r="AM193" s="29">
        <v>28507</v>
      </c>
      <c r="AN193" s="34"/>
      <c r="AO193" s="29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</row>
    <row r="194" spans="1:74" s="6" customFormat="1" ht="12.75">
      <c r="A194" s="47"/>
      <c r="B194" s="6" t="s">
        <v>483</v>
      </c>
      <c r="C194" s="6">
        <v>100500644</v>
      </c>
      <c r="D194" s="6" t="s">
        <v>372</v>
      </c>
      <c r="E194" s="6">
        <v>40002</v>
      </c>
      <c r="F194" s="41">
        <v>2212800746186</v>
      </c>
      <c r="G194" s="6" t="s">
        <v>682</v>
      </c>
      <c r="H194" s="6" t="s">
        <v>480</v>
      </c>
      <c r="I194" s="6" t="s">
        <v>283</v>
      </c>
      <c r="J194" s="6">
        <v>17</v>
      </c>
      <c r="K194" s="6" t="s">
        <v>126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84</v>
      </c>
      <c r="T194" s="6">
        <v>59</v>
      </c>
      <c r="U194" s="6">
        <v>191</v>
      </c>
      <c r="V194" s="6">
        <v>128</v>
      </c>
      <c r="W194" s="6">
        <v>5133</v>
      </c>
      <c r="X194" s="6">
        <v>521</v>
      </c>
      <c r="Y194" s="6">
        <v>0</v>
      </c>
      <c r="Z194" s="6">
        <v>0</v>
      </c>
      <c r="AA194" s="6">
        <v>728</v>
      </c>
      <c r="AB194" s="6">
        <v>250</v>
      </c>
      <c r="AC194" s="6">
        <v>187</v>
      </c>
      <c r="AD194" s="6">
        <v>101</v>
      </c>
      <c r="AE194" s="6">
        <v>60</v>
      </c>
      <c r="AF194" s="6">
        <v>44</v>
      </c>
      <c r="AG194" s="6">
        <v>0</v>
      </c>
      <c r="AH194" s="6">
        <v>0</v>
      </c>
      <c r="AI194" s="6">
        <v>0</v>
      </c>
      <c r="AJ194" s="6">
        <v>0</v>
      </c>
      <c r="AK194" s="6">
        <v>6383</v>
      </c>
      <c r="AL194" s="6">
        <v>1103</v>
      </c>
      <c r="AM194" s="29">
        <v>98798</v>
      </c>
      <c r="AN194" s="34"/>
      <c r="AO194" s="29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</row>
    <row r="195" spans="1:74" s="6" customFormat="1" ht="12.75">
      <c r="A195" s="47"/>
      <c r="B195" s="6" t="s">
        <v>483</v>
      </c>
      <c r="C195" s="6">
        <v>100500644</v>
      </c>
      <c r="D195" s="6" t="s">
        <v>372</v>
      </c>
      <c r="E195" s="6">
        <v>40002</v>
      </c>
      <c r="F195" s="41">
        <v>2212800746267</v>
      </c>
      <c r="G195" s="6" t="s">
        <v>683</v>
      </c>
      <c r="H195" s="6" t="s">
        <v>480</v>
      </c>
      <c r="I195" s="6" t="s">
        <v>283</v>
      </c>
      <c r="J195" s="6">
        <v>17</v>
      </c>
      <c r="K195" s="6" t="s">
        <v>126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29">
        <v>103444</v>
      </c>
      <c r="AN195" s="34"/>
      <c r="AO195" s="29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1:74" s="6" customFormat="1" ht="12.75">
      <c r="A196" s="47"/>
      <c r="B196" s="6" t="s">
        <v>483</v>
      </c>
      <c r="C196" s="6">
        <v>100500644</v>
      </c>
      <c r="D196" s="6" t="s">
        <v>372</v>
      </c>
      <c r="E196" s="6">
        <v>40002</v>
      </c>
      <c r="F196" s="41">
        <v>2212800746348</v>
      </c>
      <c r="G196" s="6" t="s">
        <v>684</v>
      </c>
      <c r="H196" s="6" t="s">
        <v>480</v>
      </c>
      <c r="I196" s="6" t="s">
        <v>283</v>
      </c>
      <c r="J196" s="6">
        <v>17</v>
      </c>
      <c r="K196" s="6" t="s">
        <v>126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29">
        <v>25791</v>
      </c>
      <c r="AN196" s="34"/>
      <c r="AO196" s="29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1:74" s="6" customFormat="1" ht="12.75">
      <c r="A197" s="47"/>
      <c r="B197" s="6" t="s">
        <v>483</v>
      </c>
      <c r="C197" s="6">
        <v>100500644</v>
      </c>
      <c r="D197" s="6" t="s">
        <v>372</v>
      </c>
      <c r="E197" s="6">
        <v>40002</v>
      </c>
      <c r="F197" s="41">
        <v>2212800746429</v>
      </c>
      <c r="G197" s="6" t="s">
        <v>685</v>
      </c>
      <c r="H197" s="6" t="s">
        <v>480</v>
      </c>
      <c r="I197" s="6" t="s">
        <v>283</v>
      </c>
      <c r="J197" s="6">
        <v>17</v>
      </c>
      <c r="K197" s="6" t="s">
        <v>126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461</v>
      </c>
      <c r="T197" s="6">
        <v>201</v>
      </c>
      <c r="U197" s="6">
        <v>975</v>
      </c>
      <c r="V197" s="6">
        <v>445</v>
      </c>
      <c r="W197" s="6">
        <v>958</v>
      </c>
      <c r="X197" s="6">
        <v>433</v>
      </c>
      <c r="Y197" s="6">
        <v>1069</v>
      </c>
      <c r="Z197" s="6">
        <v>502</v>
      </c>
      <c r="AA197" s="6">
        <v>916</v>
      </c>
      <c r="AB197" s="6">
        <v>422</v>
      </c>
      <c r="AC197" s="6">
        <v>968</v>
      </c>
      <c r="AD197" s="6">
        <v>415</v>
      </c>
      <c r="AE197" s="6">
        <v>903</v>
      </c>
      <c r="AF197" s="6">
        <v>246</v>
      </c>
      <c r="AG197" s="6">
        <v>0</v>
      </c>
      <c r="AH197" s="6">
        <v>0</v>
      </c>
      <c r="AI197" s="6">
        <v>0</v>
      </c>
      <c r="AJ197" s="6">
        <v>0</v>
      </c>
      <c r="AK197" s="6">
        <v>6250</v>
      </c>
      <c r="AL197" s="6">
        <v>2664</v>
      </c>
      <c r="AM197" s="29">
        <v>65652</v>
      </c>
      <c r="AN197" s="34"/>
      <c r="AO197" s="29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1:74" s="6" customFormat="1" ht="12.75">
      <c r="A198" s="47"/>
      <c r="B198" s="6" t="s">
        <v>483</v>
      </c>
      <c r="C198" s="6">
        <v>100500644</v>
      </c>
      <c r="D198" s="6" t="s">
        <v>372</v>
      </c>
      <c r="E198" s="6">
        <v>40002</v>
      </c>
      <c r="F198" s="41">
        <v>2212800746500</v>
      </c>
      <c r="G198" s="6" t="s">
        <v>686</v>
      </c>
      <c r="H198" s="6" t="s">
        <v>480</v>
      </c>
      <c r="I198" s="6" t="s">
        <v>283</v>
      </c>
      <c r="J198" s="6">
        <v>17</v>
      </c>
      <c r="K198" s="6" t="s">
        <v>126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202</v>
      </c>
      <c r="T198" s="6">
        <v>100</v>
      </c>
      <c r="U198" s="6">
        <v>115</v>
      </c>
      <c r="V198" s="6">
        <v>60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317</v>
      </c>
      <c r="AL198" s="6">
        <v>160</v>
      </c>
      <c r="AM198" s="29">
        <v>11680</v>
      </c>
      <c r="AN198" s="34"/>
      <c r="AO198" s="29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spans="1:74" s="6" customFormat="1" ht="12.75">
      <c r="A199" s="47"/>
      <c r="B199" s="6" t="s">
        <v>483</v>
      </c>
      <c r="C199" s="6">
        <v>100500644</v>
      </c>
      <c r="D199" s="6" t="s">
        <v>372</v>
      </c>
      <c r="E199" s="6">
        <v>40002</v>
      </c>
      <c r="F199" s="41">
        <v>2212800746691</v>
      </c>
      <c r="G199" s="6" t="s">
        <v>687</v>
      </c>
      <c r="H199" s="6" t="s">
        <v>480</v>
      </c>
      <c r="I199" s="6" t="s">
        <v>283</v>
      </c>
      <c r="J199" s="6">
        <v>17</v>
      </c>
      <c r="K199" s="6" t="s">
        <v>126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203</v>
      </c>
      <c r="T199" s="6">
        <v>136</v>
      </c>
      <c r="U199" s="6">
        <v>535</v>
      </c>
      <c r="V199" s="6">
        <v>300</v>
      </c>
      <c r="W199" s="6">
        <v>0</v>
      </c>
      <c r="X199" s="6">
        <v>0</v>
      </c>
      <c r="Y199" s="6">
        <v>1279</v>
      </c>
      <c r="Z199" s="6">
        <v>625</v>
      </c>
      <c r="AA199" s="6">
        <v>571</v>
      </c>
      <c r="AB199" s="6">
        <v>277</v>
      </c>
      <c r="AC199" s="6">
        <v>588</v>
      </c>
      <c r="AD199" s="6">
        <v>288</v>
      </c>
      <c r="AE199" s="6">
        <v>509</v>
      </c>
      <c r="AF199" s="6">
        <v>256</v>
      </c>
      <c r="AG199" s="6">
        <v>0</v>
      </c>
      <c r="AH199" s="6">
        <v>0</v>
      </c>
      <c r="AI199" s="6">
        <v>0</v>
      </c>
      <c r="AJ199" s="6">
        <v>0</v>
      </c>
      <c r="AK199" s="6">
        <v>3685</v>
      </c>
      <c r="AL199" s="6">
        <v>1882</v>
      </c>
      <c r="AM199" s="29">
        <v>41683</v>
      </c>
      <c r="AN199" s="34"/>
      <c r="AO199" s="29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</row>
    <row r="200" spans="1:74" s="6" customFormat="1" ht="12.75">
      <c r="A200" s="47"/>
      <c r="B200" s="6" t="s">
        <v>483</v>
      </c>
      <c r="C200" s="6">
        <v>100500644</v>
      </c>
      <c r="D200" s="6" t="s">
        <v>372</v>
      </c>
      <c r="E200" s="6">
        <v>40002</v>
      </c>
      <c r="F200" s="41">
        <v>2212800746771</v>
      </c>
      <c r="G200" s="6" t="s">
        <v>688</v>
      </c>
      <c r="H200" s="6" t="s">
        <v>480</v>
      </c>
      <c r="I200" s="6" t="s">
        <v>283</v>
      </c>
      <c r="J200" s="6">
        <v>17</v>
      </c>
      <c r="K200" s="6" t="s">
        <v>126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29">
        <v>50996</v>
      </c>
      <c r="AN200" s="34"/>
      <c r="AO200" s="29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</row>
    <row r="201" spans="1:74" s="6" customFormat="1" ht="12.75">
      <c r="A201" s="47"/>
      <c r="B201" s="6" t="s">
        <v>483</v>
      </c>
      <c r="C201" s="6">
        <v>100500644</v>
      </c>
      <c r="D201" s="6" t="s">
        <v>372</v>
      </c>
      <c r="E201" s="6">
        <v>40002</v>
      </c>
      <c r="F201" s="41">
        <v>2212800746852</v>
      </c>
      <c r="G201" s="6" t="s">
        <v>689</v>
      </c>
      <c r="H201" s="6" t="s">
        <v>480</v>
      </c>
      <c r="I201" s="6" t="s">
        <v>283</v>
      </c>
      <c r="J201" s="6">
        <v>17</v>
      </c>
      <c r="K201" s="6" t="s">
        <v>126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29">
        <v>18961</v>
      </c>
      <c r="AN201" s="34"/>
      <c r="AO201" s="29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</row>
    <row r="202" spans="1:74" s="6" customFormat="1" ht="12.75">
      <c r="A202" s="47"/>
      <c r="B202" s="6" t="s">
        <v>483</v>
      </c>
      <c r="C202" s="6">
        <v>100500644</v>
      </c>
      <c r="D202" s="6" t="s">
        <v>372</v>
      </c>
      <c r="E202" s="6">
        <v>40002</v>
      </c>
      <c r="F202" s="41">
        <v>2212800746933</v>
      </c>
      <c r="G202" s="6" t="s">
        <v>690</v>
      </c>
      <c r="H202" s="6" t="s">
        <v>480</v>
      </c>
      <c r="I202" s="6" t="s">
        <v>283</v>
      </c>
      <c r="J202" s="6">
        <v>17</v>
      </c>
      <c r="K202" s="6" t="s">
        <v>126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93</v>
      </c>
      <c r="T202" s="6">
        <v>47</v>
      </c>
      <c r="U202" s="6">
        <v>219</v>
      </c>
      <c r="V202" s="6">
        <v>93</v>
      </c>
      <c r="W202" s="6">
        <v>216</v>
      </c>
      <c r="X202" s="6">
        <v>94</v>
      </c>
      <c r="Y202" s="6">
        <v>244</v>
      </c>
      <c r="Z202" s="6">
        <v>106</v>
      </c>
      <c r="AA202" s="6">
        <v>217</v>
      </c>
      <c r="AB202" s="6">
        <v>90</v>
      </c>
      <c r="AC202" s="6">
        <v>201</v>
      </c>
      <c r="AD202" s="6">
        <v>77</v>
      </c>
      <c r="AE202" s="6">
        <v>168</v>
      </c>
      <c r="AF202" s="6">
        <v>63</v>
      </c>
      <c r="AG202" s="6">
        <v>0</v>
      </c>
      <c r="AH202" s="6">
        <v>0</v>
      </c>
      <c r="AI202" s="6">
        <v>0</v>
      </c>
      <c r="AJ202" s="6">
        <v>0</v>
      </c>
      <c r="AK202" s="6">
        <v>1358</v>
      </c>
      <c r="AL202" s="6">
        <v>570</v>
      </c>
      <c r="AM202" s="29">
        <v>18601</v>
      </c>
      <c r="AN202" s="34"/>
      <c r="AO202" s="29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1:74" s="6" customFormat="1" ht="12.75">
      <c r="A203" s="47"/>
      <c r="B203" s="6" t="s">
        <v>483</v>
      </c>
      <c r="C203" s="6">
        <v>100500644</v>
      </c>
      <c r="D203" s="6" t="s">
        <v>372</v>
      </c>
      <c r="E203" s="6">
        <v>40002</v>
      </c>
      <c r="F203" s="41">
        <v>2212800747077</v>
      </c>
      <c r="G203" s="6" t="s">
        <v>691</v>
      </c>
      <c r="H203" s="6" t="s">
        <v>480</v>
      </c>
      <c r="I203" s="6" t="s">
        <v>283</v>
      </c>
      <c r="J203" s="6">
        <v>17</v>
      </c>
      <c r="K203" s="6" t="s">
        <v>126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428</v>
      </c>
      <c r="T203" s="6">
        <v>182</v>
      </c>
      <c r="U203" s="6">
        <v>300</v>
      </c>
      <c r="V203" s="6">
        <v>141</v>
      </c>
      <c r="W203" s="6">
        <v>443</v>
      </c>
      <c r="X203" s="6">
        <v>175</v>
      </c>
      <c r="Y203" s="6">
        <v>348</v>
      </c>
      <c r="Z203" s="6">
        <v>152</v>
      </c>
      <c r="AA203" s="6">
        <v>383</v>
      </c>
      <c r="AB203" s="6">
        <v>162</v>
      </c>
      <c r="AC203" s="6">
        <v>326</v>
      </c>
      <c r="AD203" s="6">
        <v>117</v>
      </c>
      <c r="AE203" s="6">
        <v>157</v>
      </c>
      <c r="AF203" s="6">
        <v>70</v>
      </c>
      <c r="AG203" s="6">
        <v>0</v>
      </c>
      <c r="AH203" s="6">
        <v>0</v>
      </c>
      <c r="AI203" s="6">
        <v>0</v>
      </c>
      <c r="AJ203" s="6">
        <v>0</v>
      </c>
      <c r="AK203" s="6">
        <v>2385</v>
      </c>
      <c r="AL203" s="6">
        <v>999</v>
      </c>
      <c r="AM203" s="29">
        <v>27285</v>
      </c>
      <c r="AN203" s="34"/>
      <c r="AO203" s="29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1:74" s="6" customFormat="1" ht="12.75">
      <c r="A204" s="47"/>
      <c r="B204" s="6" t="s">
        <v>483</v>
      </c>
      <c r="C204" s="6">
        <v>100500644</v>
      </c>
      <c r="D204" s="6" t="s">
        <v>372</v>
      </c>
      <c r="E204" s="6">
        <v>40002</v>
      </c>
      <c r="F204" s="41">
        <v>2212800747158</v>
      </c>
      <c r="G204" s="6" t="s">
        <v>692</v>
      </c>
      <c r="H204" s="6" t="s">
        <v>480</v>
      </c>
      <c r="I204" s="6" t="s">
        <v>283</v>
      </c>
      <c r="J204" s="6">
        <v>17</v>
      </c>
      <c r="K204" s="6" t="s">
        <v>126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29">
        <v>25582</v>
      </c>
      <c r="AN204" s="34"/>
      <c r="AO204" s="29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1:74" s="6" customFormat="1" ht="12.75">
      <c r="A205" s="47"/>
      <c r="B205" s="6" t="s">
        <v>483</v>
      </c>
      <c r="C205" s="6">
        <v>100500644</v>
      </c>
      <c r="D205" s="6" t="s">
        <v>372</v>
      </c>
      <c r="E205" s="6">
        <v>40002</v>
      </c>
      <c r="F205" s="41">
        <v>2212800747239</v>
      </c>
      <c r="G205" s="6" t="s">
        <v>693</v>
      </c>
      <c r="H205" s="6" t="s">
        <v>480</v>
      </c>
      <c r="I205" s="6" t="s">
        <v>283</v>
      </c>
      <c r="J205" s="6">
        <v>17</v>
      </c>
      <c r="K205" s="6" t="s">
        <v>126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29">
        <v>61551</v>
      </c>
      <c r="AN205" s="34"/>
      <c r="AO205" s="29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1:74" s="6" customFormat="1" ht="12.75">
      <c r="A206" s="47"/>
      <c r="B206" s="6" t="s">
        <v>483</v>
      </c>
      <c r="C206" s="6">
        <v>100500644</v>
      </c>
      <c r="D206" s="6" t="s">
        <v>372</v>
      </c>
      <c r="E206" s="6">
        <v>40002</v>
      </c>
      <c r="F206" s="41">
        <v>2212800747310</v>
      </c>
      <c r="G206" s="6" t="s">
        <v>694</v>
      </c>
      <c r="H206" s="6" t="s">
        <v>480</v>
      </c>
      <c r="I206" s="6" t="s">
        <v>283</v>
      </c>
      <c r="J206" s="6">
        <v>17</v>
      </c>
      <c r="K206" s="6" t="s">
        <v>126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93</v>
      </c>
      <c r="T206" s="6">
        <v>27</v>
      </c>
      <c r="U206" s="6">
        <v>243</v>
      </c>
      <c r="V206" s="6">
        <v>71</v>
      </c>
      <c r="W206" s="6">
        <v>311</v>
      </c>
      <c r="X206" s="6">
        <v>144</v>
      </c>
      <c r="Y206" s="6">
        <v>233</v>
      </c>
      <c r="Z206" s="6">
        <v>119</v>
      </c>
      <c r="AA206" s="6">
        <v>245</v>
      </c>
      <c r="AB206" s="6">
        <v>123</v>
      </c>
      <c r="AC206" s="6">
        <v>232</v>
      </c>
      <c r="AD206" s="6">
        <v>67</v>
      </c>
      <c r="AE206" s="6">
        <v>130</v>
      </c>
      <c r="AF206" s="6">
        <v>31</v>
      </c>
      <c r="AG206" s="6">
        <v>0</v>
      </c>
      <c r="AH206" s="6">
        <v>0</v>
      </c>
      <c r="AI206" s="6">
        <v>0</v>
      </c>
      <c r="AJ206" s="6">
        <v>0</v>
      </c>
      <c r="AK206" s="6">
        <v>1487</v>
      </c>
      <c r="AL206" s="6">
        <v>582</v>
      </c>
      <c r="AM206" s="29">
        <v>19702</v>
      </c>
      <c r="AN206" s="34"/>
      <c r="AO206" s="29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1:74" s="6" customFormat="1" ht="12.75">
      <c r="A207" s="47"/>
      <c r="B207" s="6" t="s">
        <v>483</v>
      </c>
      <c r="C207" s="6">
        <v>100500644</v>
      </c>
      <c r="D207" s="6" t="s">
        <v>372</v>
      </c>
      <c r="E207" s="6">
        <v>40002</v>
      </c>
      <c r="F207" s="41">
        <v>2212800747409</v>
      </c>
      <c r="G207" s="6" t="s">
        <v>695</v>
      </c>
      <c r="H207" s="6" t="s">
        <v>480</v>
      </c>
      <c r="I207" s="6" t="s">
        <v>283</v>
      </c>
      <c r="J207" s="6">
        <v>17</v>
      </c>
      <c r="K207" s="6" t="s">
        <v>126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90</v>
      </c>
      <c r="T207" s="6">
        <v>26</v>
      </c>
      <c r="U207" s="6">
        <v>228</v>
      </c>
      <c r="V207" s="6">
        <v>48</v>
      </c>
      <c r="W207" s="6">
        <v>287</v>
      </c>
      <c r="X207" s="6">
        <v>125</v>
      </c>
      <c r="Y207" s="6">
        <v>215</v>
      </c>
      <c r="Z207" s="6">
        <v>112</v>
      </c>
      <c r="AA207" s="6">
        <v>224</v>
      </c>
      <c r="AB207" s="6">
        <v>116</v>
      </c>
      <c r="AC207" s="6">
        <v>204</v>
      </c>
      <c r="AD207" s="6">
        <v>75</v>
      </c>
      <c r="AE207" s="6">
        <v>99</v>
      </c>
      <c r="AF207" s="6">
        <v>56</v>
      </c>
      <c r="AG207" s="6">
        <v>0</v>
      </c>
      <c r="AH207" s="6">
        <v>0</v>
      </c>
      <c r="AI207" s="6">
        <v>0</v>
      </c>
      <c r="AJ207" s="6">
        <v>0</v>
      </c>
      <c r="AK207" s="6">
        <v>1347</v>
      </c>
      <c r="AL207" s="6">
        <v>558</v>
      </c>
      <c r="AM207" s="29">
        <v>18661</v>
      </c>
      <c r="AN207" s="34"/>
      <c r="AO207" s="29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1:74" s="6" customFormat="1" ht="12.75">
      <c r="A208" s="47"/>
      <c r="B208" s="6" t="s">
        <v>483</v>
      </c>
      <c r="C208" s="6">
        <v>100500644</v>
      </c>
      <c r="D208" s="6" t="s">
        <v>372</v>
      </c>
      <c r="E208" s="6">
        <v>40002</v>
      </c>
      <c r="F208" s="41">
        <v>2212800747581</v>
      </c>
      <c r="G208" s="6" t="s">
        <v>696</v>
      </c>
      <c r="H208" s="6" t="s">
        <v>480</v>
      </c>
      <c r="I208" s="6" t="s">
        <v>283</v>
      </c>
      <c r="J208" s="6">
        <v>17</v>
      </c>
      <c r="K208" s="6" t="s">
        <v>126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104</v>
      </c>
      <c r="T208" s="6">
        <v>39</v>
      </c>
      <c r="U208" s="6">
        <v>250</v>
      </c>
      <c r="V208" s="6">
        <v>76</v>
      </c>
      <c r="W208" s="6">
        <v>311</v>
      </c>
      <c r="X208" s="6">
        <v>144</v>
      </c>
      <c r="Y208" s="6">
        <v>234</v>
      </c>
      <c r="Z208" s="6">
        <v>119</v>
      </c>
      <c r="AA208" s="6">
        <v>244</v>
      </c>
      <c r="AB208" s="6">
        <v>123</v>
      </c>
      <c r="AC208" s="6">
        <v>240</v>
      </c>
      <c r="AD208" s="6">
        <v>78</v>
      </c>
      <c r="AE208" s="6">
        <v>147</v>
      </c>
      <c r="AF208" s="6">
        <v>40</v>
      </c>
      <c r="AG208" s="6">
        <v>0</v>
      </c>
      <c r="AH208" s="6">
        <v>0</v>
      </c>
      <c r="AI208" s="6">
        <v>0</v>
      </c>
      <c r="AJ208" s="6">
        <v>0</v>
      </c>
      <c r="AK208" s="6">
        <v>1530</v>
      </c>
      <c r="AL208" s="6">
        <v>619</v>
      </c>
      <c r="AM208" s="29">
        <v>20017</v>
      </c>
      <c r="AN208" s="34"/>
      <c r="AO208" s="29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1:74" s="6" customFormat="1" ht="12.75">
      <c r="A209" s="47"/>
      <c r="B209" s="6" t="s">
        <v>483</v>
      </c>
      <c r="C209" s="6">
        <v>100500644</v>
      </c>
      <c r="D209" s="6" t="s">
        <v>372</v>
      </c>
      <c r="E209" s="6">
        <v>40002</v>
      </c>
      <c r="F209" s="41">
        <v>2212800747662</v>
      </c>
      <c r="G209" s="6" t="s">
        <v>697</v>
      </c>
      <c r="H209" s="6" t="s">
        <v>480</v>
      </c>
      <c r="I209" s="6" t="s">
        <v>283</v>
      </c>
      <c r="J209" s="6">
        <v>17</v>
      </c>
      <c r="K209" s="6" t="s">
        <v>126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94</v>
      </c>
      <c r="T209" s="6">
        <v>0</v>
      </c>
      <c r="U209" s="6">
        <v>186</v>
      </c>
      <c r="V209" s="6">
        <v>0</v>
      </c>
      <c r="W209" s="6">
        <v>269</v>
      </c>
      <c r="X209" s="6">
        <v>0</v>
      </c>
      <c r="Y209" s="6">
        <v>220</v>
      </c>
      <c r="Z209" s="6">
        <v>0</v>
      </c>
      <c r="AA209" s="6">
        <v>230</v>
      </c>
      <c r="AB209" s="6">
        <v>0</v>
      </c>
      <c r="AC209" s="6">
        <v>185</v>
      </c>
      <c r="AD209" s="6">
        <v>0</v>
      </c>
      <c r="AE209" s="6">
        <v>105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1289</v>
      </c>
      <c r="AL209" s="6">
        <v>0</v>
      </c>
      <c r="AM209" s="29">
        <v>16345</v>
      </c>
      <c r="AN209" s="34"/>
      <c r="AO209" s="29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1:74" s="6" customFormat="1" ht="12.75">
      <c r="A210" s="47"/>
      <c r="B210" s="6" t="s">
        <v>483</v>
      </c>
      <c r="C210" s="6">
        <v>100500644</v>
      </c>
      <c r="D210" s="6" t="s">
        <v>372</v>
      </c>
      <c r="E210" s="6">
        <v>40002</v>
      </c>
      <c r="F210" s="41">
        <v>2212800747743</v>
      </c>
      <c r="G210" s="6" t="s">
        <v>698</v>
      </c>
      <c r="H210" s="6" t="s">
        <v>480</v>
      </c>
      <c r="I210" s="6" t="s">
        <v>283</v>
      </c>
      <c r="J210" s="6">
        <v>17</v>
      </c>
      <c r="K210" s="6" t="s">
        <v>126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352</v>
      </c>
      <c r="T210" s="6">
        <v>0</v>
      </c>
      <c r="U210" s="6">
        <v>343</v>
      </c>
      <c r="V210" s="6">
        <v>0</v>
      </c>
      <c r="W210" s="6">
        <v>0</v>
      </c>
      <c r="X210" s="6">
        <v>0</v>
      </c>
      <c r="Y210" s="6">
        <v>604</v>
      </c>
      <c r="Z210" s="6">
        <v>0</v>
      </c>
      <c r="AA210" s="6">
        <v>322</v>
      </c>
      <c r="AB210" s="6">
        <v>0</v>
      </c>
      <c r="AC210" s="6">
        <v>311</v>
      </c>
      <c r="AD210" s="6">
        <v>0</v>
      </c>
      <c r="AE210" s="6">
        <v>334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2266</v>
      </c>
      <c r="AL210" s="6">
        <v>0</v>
      </c>
      <c r="AM210" s="29">
        <v>21511</v>
      </c>
      <c r="AN210" s="34"/>
      <c r="AO210" s="29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1:74" s="6" customFormat="1" ht="12.75">
      <c r="A211" s="47"/>
      <c r="B211" s="6" t="s">
        <v>483</v>
      </c>
      <c r="C211" s="6">
        <v>100500644</v>
      </c>
      <c r="D211" s="6" t="s">
        <v>372</v>
      </c>
      <c r="E211" s="6">
        <v>40002</v>
      </c>
      <c r="F211" s="41">
        <v>2212800736547</v>
      </c>
      <c r="G211" s="6" t="s">
        <v>699</v>
      </c>
      <c r="H211" s="6" t="s">
        <v>480</v>
      </c>
      <c r="I211" s="6" t="s">
        <v>283</v>
      </c>
      <c r="J211" s="6">
        <v>17</v>
      </c>
      <c r="K211" s="6" t="s">
        <v>126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2</v>
      </c>
      <c r="T211" s="6">
        <v>0</v>
      </c>
      <c r="U211" s="6">
        <v>0</v>
      </c>
      <c r="V211" s="6">
        <v>0</v>
      </c>
      <c r="W211" s="6">
        <v>2803</v>
      </c>
      <c r="X211" s="6">
        <v>1352</v>
      </c>
      <c r="Y211" s="6">
        <v>2691</v>
      </c>
      <c r="Z211" s="6">
        <v>1367</v>
      </c>
      <c r="AA211" s="6">
        <v>3011</v>
      </c>
      <c r="AB211" s="6">
        <v>1491</v>
      </c>
      <c r="AC211" s="6">
        <v>2679</v>
      </c>
      <c r="AD211" s="6">
        <v>1176</v>
      </c>
      <c r="AE211" s="6">
        <v>1579</v>
      </c>
      <c r="AF211" s="6">
        <v>594</v>
      </c>
      <c r="AG211" s="6">
        <v>0</v>
      </c>
      <c r="AH211" s="6">
        <v>0</v>
      </c>
      <c r="AI211" s="6">
        <v>0</v>
      </c>
      <c r="AJ211" s="6">
        <v>0</v>
      </c>
      <c r="AK211" s="6">
        <v>12765</v>
      </c>
      <c r="AL211" s="6">
        <v>5980</v>
      </c>
      <c r="AM211" s="29">
        <v>174716</v>
      </c>
      <c r="AN211" s="34"/>
      <c r="AO211" s="29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1:74" s="6" customFormat="1" ht="12.75">
      <c r="A212" s="47"/>
      <c r="B212" s="6" t="s">
        <v>483</v>
      </c>
      <c r="C212" s="6">
        <v>100500644</v>
      </c>
      <c r="D212" s="6" t="s">
        <v>372</v>
      </c>
      <c r="E212" s="6">
        <v>40002</v>
      </c>
      <c r="F212" s="41">
        <v>2212800736628</v>
      </c>
      <c r="G212" s="6" t="s">
        <v>700</v>
      </c>
      <c r="H212" s="6" t="s">
        <v>480</v>
      </c>
      <c r="I212" s="6" t="s">
        <v>283</v>
      </c>
      <c r="J212" s="6">
        <v>35</v>
      </c>
      <c r="K212" s="6" t="s">
        <v>126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1464</v>
      </c>
      <c r="T212" s="6">
        <v>408</v>
      </c>
      <c r="U212" s="6">
        <v>0</v>
      </c>
      <c r="V212" s="6">
        <v>0</v>
      </c>
      <c r="W212" s="6">
        <v>4409</v>
      </c>
      <c r="X212" s="6">
        <v>1371</v>
      </c>
      <c r="Y212" s="6">
        <v>2072</v>
      </c>
      <c r="Z212" s="6">
        <v>1045</v>
      </c>
      <c r="AA212" s="6">
        <v>2073</v>
      </c>
      <c r="AB212" s="6">
        <v>1055</v>
      </c>
      <c r="AC212" s="6">
        <v>2031</v>
      </c>
      <c r="AD212" s="6">
        <v>648</v>
      </c>
      <c r="AE212" s="6">
        <v>833</v>
      </c>
      <c r="AF212" s="6">
        <v>28</v>
      </c>
      <c r="AG212" s="6">
        <v>0</v>
      </c>
      <c r="AH212" s="6">
        <v>0</v>
      </c>
      <c r="AI212" s="6">
        <v>0</v>
      </c>
      <c r="AJ212" s="6">
        <v>0</v>
      </c>
      <c r="AK212" s="6">
        <v>12882</v>
      </c>
      <c r="AL212" s="6">
        <v>4555</v>
      </c>
      <c r="AM212" s="29">
        <v>135038</v>
      </c>
      <c r="AN212" s="34"/>
      <c r="AO212" s="29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1:74" s="6" customFormat="1" ht="12.75">
      <c r="A213" s="47"/>
      <c r="B213" s="6" t="s">
        <v>483</v>
      </c>
      <c r="C213" s="6">
        <v>100500644</v>
      </c>
      <c r="D213" s="6" t="s">
        <v>372</v>
      </c>
      <c r="E213" s="6">
        <v>40002</v>
      </c>
      <c r="F213" s="41">
        <v>2212800736709</v>
      </c>
      <c r="G213" s="6" t="s">
        <v>701</v>
      </c>
      <c r="H213" s="6" t="s">
        <v>480</v>
      </c>
      <c r="I213" s="6" t="s">
        <v>283</v>
      </c>
      <c r="J213" s="6">
        <v>11</v>
      </c>
      <c r="K213" s="6" t="s">
        <v>126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1317</v>
      </c>
      <c r="T213" s="6">
        <v>617</v>
      </c>
      <c r="U213" s="6">
        <v>1894</v>
      </c>
      <c r="V213" s="6">
        <v>602</v>
      </c>
      <c r="W213" s="6">
        <v>1824</v>
      </c>
      <c r="X213" s="6">
        <v>894</v>
      </c>
      <c r="Y213" s="6">
        <v>1712</v>
      </c>
      <c r="Z213" s="6">
        <v>865</v>
      </c>
      <c r="AA213" s="6">
        <v>1168</v>
      </c>
      <c r="AB213" s="6">
        <v>572</v>
      </c>
      <c r="AC213" s="6">
        <v>1015</v>
      </c>
      <c r="AD213" s="6">
        <v>365</v>
      </c>
      <c r="AE213" s="6">
        <v>492</v>
      </c>
      <c r="AF213" s="6">
        <v>151</v>
      </c>
      <c r="AG213" s="6">
        <v>0</v>
      </c>
      <c r="AH213" s="6">
        <v>0</v>
      </c>
      <c r="AI213" s="6">
        <v>0</v>
      </c>
      <c r="AJ213" s="6">
        <v>0</v>
      </c>
      <c r="AK213" s="6">
        <v>9422</v>
      </c>
      <c r="AL213" s="6">
        <v>4066</v>
      </c>
      <c r="AM213" s="29">
        <v>131227</v>
      </c>
      <c r="AN213" s="34"/>
      <c r="AO213" s="29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1:74" s="6" customFormat="1" ht="12.75">
      <c r="A214" s="47"/>
      <c r="B214" s="6" t="s">
        <v>483</v>
      </c>
      <c r="C214" s="6">
        <v>100500644</v>
      </c>
      <c r="D214" s="6" t="s">
        <v>372</v>
      </c>
      <c r="E214" s="6">
        <v>40002</v>
      </c>
      <c r="F214" s="41">
        <v>2212800736890</v>
      </c>
      <c r="G214" s="6" t="s">
        <v>702</v>
      </c>
      <c r="H214" s="6" t="s">
        <v>480</v>
      </c>
      <c r="I214" s="6" t="s">
        <v>283</v>
      </c>
      <c r="J214" s="6">
        <v>11</v>
      </c>
      <c r="K214" s="6" t="s">
        <v>126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452</v>
      </c>
      <c r="T214" s="6">
        <v>204</v>
      </c>
      <c r="U214" s="6">
        <v>962</v>
      </c>
      <c r="V214" s="6">
        <v>344</v>
      </c>
      <c r="W214" s="6">
        <v>907</v>
      </c>
      <c r="X214" s="6">
        <v>448</v>
      </c>
      <c r="Y214" s="6">
        <v>876</v>
      </c>
      <c r="Z214" s="6">
        <v>445</v>
      </c>
      <c r="AA214" s="6">
        <v>943</v>
      </c>
      <c r="AB214" s="6">
        <v>470</v>
      </c>
      <c r="AC214" s="6">
        <v>840</v>
      </c>
      <c r="AD214" s="6">
        <v>363</v>
      </c>
      <c r="AE214" s="6">
        <v>444</v>
      </c>
      <c r="AF214" s="6">
        <v>173</v>
      </c>
      <c r="AG214" s="6">
        <v>0</v>
      </c>
      <c r="AH214" s="6">
        <v>0</v>
      </c>
      <c r="AI214" s="6">
        <v>0</v>
      </c>
      <c r="AJ214" s="6">
        <v>0</v>
      </c>
      <c r="AK214" s="6">
        <v>5424</v>
      </c>
      <c r="AL214" s="6">
        <v>2447</v>
      </c>
      <c r="AM214" s="29">
        <v>71664</v>
      </c>
      <c r="AN214" s="34"/>
      <c r="AO214" s="29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1:74" s="6" customFormat="1" ht="12.75">
      <c r="A215" s="47"/>
      <c r="B215" s="6" t="s">
        <v>483</v>
      </c>
      <c r="C215" s="6">
        <v>100500644</v>
      </c>
      <c r="D215" s="6" t="s">
        <v>372</v>
      </c>
      <c r="E215" s="6">
        <v>40002</v>
      </c>
      <c r="F215" s="41">
        <v>2212800736971</v>
      </c>
      <c r="G215" s="6" t="s">
        <v>703</v>
      </c>
      <c r="H215" s="6" t="s">
        <v>480</v>
      </c>
      <c r="I215" s="6" t="s">
        <v>283</v>
      </c>
      <c r="J215" s="6">
        <v>11</v>
      </c>
      <c r="K215" s="6" t="s">
        <v>126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1350</v>
      </c>
      <c r="T215" s="6">
        <v>476</v>
      </c>
      <c r="U215" s="6">
        <v>2747</v>
      </c>
      <c r="V215" s="6">
        <v>628</v>
      </c>
      <c r="W215" s="6">
        <v>2744</v>
      </c>
      <c r="X215" s="6">
        <v>1293</v>
      </c>
      <c r="Y215" s="6">
        <v>2744</v>
      </c>
      <c r="Z215" s="6">
        <v>1292</v>
      </c>
      <c r="AA215" s="6">
        <v>2283</v>
      </c>
      <c r="AB215" s="6">
        <v>1184</v>
      </c>
      <c r="AC215" s="6">
        <v>2808</v>
      </c>
      <c r="AD215" s="6">
        <v>1176</v>
      </c>
      <c r="AE215" s="6">
        <v>1179</v>
      </c>
      <c r="AF215" s="6">
        <v>403</v>
      </c>
      <c r="AG215" s="6">
        <v>0</v>
      </c>
      <c r="AH215" s="6">
        <v>0</v>
      </c>
      <c r="AI215" s="6">
        <v>0</v>
      </c>
      <c r="AJ215" s="6">
        <v>0</v>
      </c>
      <c r="AK215" s="6">
        <v>15855</v>
      </c>
      <c r="AL215" s="6">
        <v>6452</v>
      </c>
      <c r="AM215" s="29">
        <v>196603</v>
      </c>
      <c r="AN215" s="34"/>
      <c r="AO215" s="29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1:74" s="7" customFormat="1" ht="12.75">
      <c r="A216" s="8"/>
      <c r="B216" s="7" t="s">
        <v>327</v>
      </c>
      <c r="F216" s="42"/>
      <c r="M216" s="7">
        <f>SUM(M26:M215)</f>
        <v>184532</v>
      </c>
      <c r="N216" s="7">
        <f aca="true" t="shared" si="4" ref="N216:AM216">SUM(N26:N215)</f>
        <v>75236</v>
      </c>
      <c r="O216" s="7">
        <f t="shared" si="4"/>
        <v>191895</v>
      </c>
      <c r="P216" s="7">
        <f t="shared" si="4"/>
        <v>78589</v>
      </c>
      <c r="Q216" s="7">
        <f t="shared" si="4"/>
        <v>191841</v>
      </c>
      <c r="R216" s="7">
        <f t="shared" si="4"/>
        <v>82036</v>
      </c>
      <c r="S216" s="7">
        <f t="shared" si="4"/>
        <v>661341</v>
      </c>
      <c r="T216" s="7">
        <f t="shared" si="4"/>
        <v>299259</v>
      </c>
      <c r="U216" s="7">
        <f t="shared" si="4"/>
        <v>1033538</v>
      </c>
      <c r="V216" s="7">
        <f t="shared" si="4"/>
        <v>388575</v>
      </c>
      <c r="W216" s="7">
        <f t="shared" si="4"/>
        <v>1251609</v>
      </c>
      <c r="X216" s="7">
        <f t="shared" si="4"/>
        <v>558415</v>
      </c>
      <c r="Y216" s="7">
        <f t="shared" si="4"/>
        <v>1253540</v>
      </c>
      <c r="Z216" s="7">
        <f t="shared" si="4"/>
        <v>603242</v>
      </c>
      <c r="AA216" s="7">
        <f t="shared" si="4"/>
        <v>1160224</v>
      </c>
      <c r="AB216" s="7">
        <f t="shared" si="4"/>
        <v>540317</v>
      </c>
      <c r="AC216" s="7">
        <f t="shared" si="4"/>
        <v>1169866</v>
      </c>
      <c r="AD216" s="7">
        <f t="shared" si="4"/>
        <v>476606</v>
      </c>
      <c r="AE216" s="7">
        <f t="shared" si="4"/>
        <v>634207</v>
      </c>
      <c r="AF216" s="7">
        <f t="shared" si="4"/>
        <v>290149</v>
      </c>
      <c r="AG216" s="7">
        <f t="shared" si="4"/>
        <v>265078</v>
      </c>
      <c r="AH216" s="7">
        <f t="shared" si="4"/>
        <v>112175</v>
      </c>
      <c r="AI216" s="7">
        <f t="shared" si="4"/>
        <v>194922</v>
      </c>
      <c r="AJ216" s="7">
        <f t="shared" si="4"/>
        <v>95916</v>
      </c>
      <c r="AK216" s="7">
        <f t="shared" si="4"/>
        <v>8192593</v>
      </c>
      <c r="AL216" s="7">
        <f t="shared" si="4"/>
        <v>3600515</v>
      </c>
      <c r="AM216" s="11">
        <f t="shared" si="4"/>
        <v>78512589</v>
      </c>
      <c r="AN216" s="35">
        <f>AO216/AM216</f>
        <v>0.035577270926577136</v>
      </c>
      <c r="AO216" s="11">
        <f>SUM(AO26:AO215)</f>
        <v>2793263.65</v>
      </c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1:74" s="6" customFormat="1" ht="12.75">
      <c r="A217" s="47">
        <v>6</v>
      </c>
      <c r="B217" s="6" t="s">
        <v>328</v>
      </c>
      <c r="C217" s="6">
        <v>100567394</v>
      </c>
      <c r="D217" s="6" t="s">
        <v>372</v>
      </c>
      <c r="E217" s="6">
        <v>40141</v>
      </c>
      <c r="F217" s="41">
        <v>2212801314344</v>
      </c>
      <c r="G217" s="6" t="s">
        <v>704</v>
      </c>
      <c r="H217" s="6" t="s">
        <v>480</v>
      </c>
      <c r="I217" s="6" t="s">
        <v>283</v>
      </c>
      <c r="J217" s="6">
        <v>86</v>
      </c>
      <c r="K217" s="6" t="s">
        <v>126</v>
      </c>
      <c r="M217" s="6">
        <v>2692</v>
      </c>
      <c r="N217" s="6">
        <v>671</v>
      </c>
      <c r="O217" s="6">
        <v>2600</v>
      </c>
      <c r="P217" s="6">
        <v>661</v>
      </c>
      <c r="Q217" s="6">
        <v>2593</v>
      </c>
      <c r="R217" s="6">
        <v>666</v>
      </c>
      <c r="S217" s="6">
        <v>4715</v>
      </c>
      <c r="T217" s="6">
        <v>937</v>
      </c>
      <c r="U217" s="6">
        <v>7862</v>
      </c>
      <c r="V217" s="6">
        <v>1836</v>
      </c>
      <c r="W217" s="6">
        <v>11371</v>
      </c>
      <c r="X217" s="6">
        <v>2986</v>
      </c>
      <c r="Y217" s="6">
        <v>9950</v>
      </c>
      <c r="Z217" s="6">
        <v>2363</v>
      </c>
      <c r="AA217" s="6">
        <v>9657</v>
      </c>
      <c r="AB217" s="6">
        <v>2077</v>
      </c>
      <c r="AC217" s="6">
        <v>11412</v>
      </c>
      <c r="AD217" s="6">
        <v>5977</v>
      </c>
      <c r="AE217" s="6">
        <v>5808</v>
      </c>
      <c r="AF217" s="6">
        <v>2215</v>
      </c>
      <c r="AG217" s="6">
        <v>4080</v>
      </c>
      <c r="AH217" s="6">
        <v>1560</v>
      </c>
      <c r="AI217" s="6">
        <v>3480</v>
      </c>
      <c r="AJ217" s="6">
        <v>1480</v>
      </c>
      <c r="AK217" s="6">
        <v>76220</v>
      </c>
      <c r="AL217" s="6">
        <v>23429</v>
      </c>
      <c r="AM217" s="29">
        <v>1055307</v>
      </c>
      <c r="AN217" s="34">
        <f>AO217/AM217</f>
        <v>93.78079985255475</v>
      </c>
      <c r="AO217" s="29">
        <v>98967534.55</v>
      </c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1:74" s="6" customFormat="1" ht="12.75">
      <c r="A218" s="47"/>
      <c r="B218" s="6" t="s">
        <v>328</v>
      </c>
      <c r="C218" s="6">
        <v>100567394</v>
      </c>
      <c r="D218" s="6" t="s">
        <v>372</v>
      </c>
      <c r="E218" s="6">
        <v>40141</v>
      </c>
      <c r="F218" s="41">
        <v>2234600781460</v>
      </c>
      <c r="G218" s="6" t="s">
        <v>705</v>
      </c>
      <c r="H218" s="6" t="s">
        <v>373</v>
      </c>
      <c r="I218" s="6" t="s">
        <v>284</v>
      </c>
      <c r="J218" s="6">
        <v>17</v>
      </c>
      <c r="K218" s="6" t="s">
        <v>126</v>
      </c>
      <c r="M218" s="6">
        <v>467</v>
      </c>
      <c r="N218" s="6">
        <v>0</v>
      </c>
      <c r="O218" s="6">
        <v>555</v>
      </c>
      <c r="P218" s="6">
        <v>0</v>
      </c>
      <c r="Q218" s="6">
        <v>491</v>
      </c>
      <c r="R218" s="6">
        <v>0</v>
      </c>
      <c r="S218" s="6">
        <v>930</v>
      </c>
      <c r="T218" s="6">
        <v>0</v>
      </c>
      <c r="U218" s="6">
        <v>1267</v>
      </c>
      <c r="V218" s="6">
        <v>0</v>
      </c>
      <c r="W218" s="6">
        <v>1501</v>
      </c>
      <c r="X218" s="6">
        <v>0</v>
      </c>
      <c r="Y218" s="6">
        <v>1322</v>
      </c>
      <c r="Z218" s="6">
        <v>0</v>
      </c>
      <c r="AA218" s="6">
        <v>1255</v>
      </c>
      <c r="AB218" s="6">
        <v>0</v>
      </c>
      <c r="AC218" s="6">
        <v>1243</v>
      </c>
      <c r="AD218" s="6">
        <v>0</v>
      </c>
      <c r="AE218" s="6">
        <v>924</v>
      </c>
      <c r="AF218" s="6">
        <v>0</v>
      </c>
      <c r="AG218" s="6">
        <v>633</v>
      </c>
      <c r="AH218" s="6">
        <v>0</v>
      </c>
      <c r="AI218" s="6">
        <v>590</v>
      </c>
      <c r="AJ218" s="6">
        <v>0</v>
      </c>
      <c r="AK218" s="6">
        <v>11178</v>
      </c>
      <c r="AL218" s="6">
        <v>0</v>
      </c>
      <c r="AM218" s="29">
        <v>86702</v>
      </c>
      <c r="AN218" s="34"/>
      <c r="AO218" s="29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1:74" s="6" customFormat="1" ht="12.75">
      <c r="A219" s="47"/>
      <c r="B219" s="6" t="s">
        <v>328</v>
      </c>
      <c r="C219" s="6">
        <v>100567394</v>
      </c>
      <c r="D219" s="6" t="s">
        <v>372</v>
      </c>
      <c r="E219" s="6">
        <v>40141</v>
      </c>
      <c r="F219" s="41">
        <v>2231901468903</v>
      </c>
      <c r="G219" s="6" t="s">
        <v>706</v>
      </c>
      <c r="H219" s="6" t="s">
        <v>329</v>
      </c>
      <c r="I219" s="6" t="s">
        <v>283</v>
      </c>
      <c r="J219" s="6">
        <v>17</v>
      </c>
      <c r="K219" s="6" t="s">
        <v>127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29">
        <v>9533</v>
      </c>
      <c r="AN219" s="34"/>
      <c r="AO219" s="29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</row>
    <row r="220" spans="1:74" s="6" customFormat="1" ht="12.75">
      <c r="A220" s="47"/>
      <c r="B220" s="6" t="s">
        <v>328</v>
      </c>
      <c r="C220" s="6">
        <v>100567394</v>
      </c>
      <c r="D220" s="6" t="s">
        <v>372</v>
      </c>
      <c r="E220" s="6">
        <v>40141</v>
      </c>
      <c r="F220" s="41">
        <v>2212800778207</v>
      </c>
      <c r="G220" s="6" t="s">
        <v>707</v>
      </c>
      <c r="H220" s="6" t="s">
        <v>480</v>
      </c>
      <c r="I220" s="6" t="s">
        <v>283</v>
      </c>
      <c r="J220" s="6">
        <v>171</v>
      </c>
      <c r="K220" s="6" t="s">
        <v>126</v>
      </c>
      <c r="M220" s="6">
        <v>30576</v>
      </c>
      <c r="N220" s="6">
        <v>16958</v>
      </c>
      <c r="O220" s="6">
        <v>40162</v>
      </c>
      <c r="P220" s="6">
        <v>19946</v>
      </c>
      <c r="Q220" s="6">
        <v>41169</v>
      </c>
      <c r="R220" s="6">
        <v>20360</v>
      </c>
      <c r="S220" s="6">
        <v>42068</v>
      </c>
      <c r="T220" s="6">
        <v>21341</v>
      </c>
      <c r="U220" s="6">
        <v>41656</v>
      </c>
      <c r="V220" s="6">
        <v>21559</v>
      </c>
      <c r="W220" s="6">
        <v>42221</v>
      </c>
      <c r="X220" s="6">
        <v>21649</v>
      </c>
      <c r="Y220" s="6">
        <v>24770</v>
      </c>
      <c r="Z220" s="6">
        <v>14182</v>
      </c>
      <c r="AA220" s="6">
        <v>33816</v>
      </c>
      <c r="AB220" s="6">
        <v>18130</v>
      </c>
      <c r="AC220" s="6">
        <v>32096</v>
      </c>
      <c r="AD220" s="6">
        <v>16328</v>
      </c>
      <c r="AE220" s="6">
        <v>35187</v>
      </c>
      <c r="AF220" s="6">
        <v>19151</v>
      </c>
      <c r="AG220" s="6">
        <v>37864</v>
      </c>
      <c r="AH220" s="6">
        <v>19466</v>
      </c>
      <c r="AI220" s="6">
        <v>28688</v>
      </c>
      <c r="AJ220" s="6">
        <v>15273</v>
      </c>
      <c r="AK220" s="6">
        <v>430273</v>
      </c>
      <c r="AL220" s="6">
        <v>224343</v>
      </c>
      <c r="AM220" s="29">
        <v>4878669</v>
      </c>
      <c r="AN220" s="34"/>
      <c r="AO220" s="29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1:74" s="6" customFormat="1" ht="12.75">
      <c r="A221" s="47"/>
      <c r="B221" s="6" t="s">
        <v>328</v>
      </c>
      <c r="C221" s="6">
        <v>100567394</v>
      </c>
      <c r="D221" s="6" t="s">
        <v>372</v>
      </c>
      <c r="E221" s="6">
        <v>40141</v>
      </c>
      <c r="F221" s="41">
        <v>2212800778380</v>
      </c>
      <c r="G221" s="6" t="s">
        <v>708</v>
      </c>
      <c r="H221" s="6" t="s">
        <v>480</v>
      </c>
      <c r="I221" s="6" t="s">
        <v>283</v>
      </c>
      <c r="J221" s="6">
        <v>66</v>
      </c>
      <c r="K221" s="6" t="s">
        <v>126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29">
        <v>1710</v>
      </c>
      <c r="AN221" s="34"/>
      <c r="AO221" s="29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2" spans="1:74" s="6" customFormat="1" ht="12.75">
      <c r="A222" s="47"/>
      <c r="B222" s="6" t="s">
        <v>328</v>
      </c>
      <c r="C222" s="6">
        <v>100567394</v>
      </c>
      <c r="D222" s="6" t="s">
        <v>372</v>
      </c>
      <c r="E222" s="6">
        <v>40141</v>
      </c>
      <c r="F222" s="41">
        <v>2218800778482</v>
      </c>
      <c r="G222" s="6" t="s">
        <v>709</v>
      </c>
      <c r="H222" s="6" t="s">
        <v>330</v>
      </c>
      <c r="I222" s="6" t="s">
        <v>283</v>
      </c>
      <c r="J222" s="6">
        <v>280</v>
      </c>
      <c r="K222" s="6" t="s">
        <v>126</v>
      </c>
      <c r="M222" s="6">
        <v>64170</v>
      </c>
      <c r="N222" s="6">
        <v>37370</v>
      </c>
      <c r="O222" s="6">
        <v>37920</v>
      </c>
      <c r="P222" s="6">
        <v>25720</v>
      </c>
      <c r="Q222" s="6">
        <v>31640</v>
      </c>
      <c r="R222" s="6">
        <v>21430</v>
      </c>
      <c r="S222" s="6">
        <v>35430</v>
      </c>
      <c r="T222" s="6">
        <v>22780</v>
      </c>
      <c r="U222" s="6">
        <v>29980</v>
      </c>
      <c r="V222" s="6">
        <v>18100</v>
      </c>
      <c r="W222" s="6">
        <v>28990</v>
      </c>
      <c r="X222" s="6">
        <v>14240</v>
      </c>
      <c r="Y222" s="6">
        <v>74720</v>
      </c>
      <c r="Z222" s="6">
        <v>40860</v>
      </c>
      <c r="AA222" s="6">
        <v>66920</v>
      </c>
      <c r="AB222" s="6">
        <v>34720</v>
      </c>
      <c r="AC222" s="6">
        <v>73100</v>
      </c>
      <c r="AD222" s="6">
        <v>38270</v>
      </c>
      <c r="AE222" s="6">
        <v>69060</v>
      </c>
      <c r="AF222" s="6">
        <v>37610</v>
      </c>
      <c r="AG222" s="6">
        <v>80500</v>
      </c>
      <c r="AH222" s="6">
        <v>41460</v>
      </c>
      <c r="AI222" s="6">
        <v>58500</v>
      </c>
      <c r="AJ222" s="6">
        <v>31890</v>
      </c>
      <c r="AK222" s="6">
        <v>650930</v>
      </c>
      <c r="AL222" s="6">
        <v>364450</v>
      </c>
      <c r="AM222" s="29">
        <v>8320113</v>
      </c>
      <c r="AN222" s="34"/>
      <c r="AO222" s="29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</row>
    <row r="223" spans="1:74" s="6" customFormat="1" ht="12.75">
      <c r="A223" s="47"/>
      <c r="B223" s="6" t="s">
        <v>328</v>
      </c>
      <c r="C223" s="6">
        <v>100567394</v>
      </c>
      <c r="D223" s="6" t="s">
        <v>372</v>
      </c>
      <c r="E223" s="6">
        <v>40141</v>
      </c>
      <c r="F223" s="41">
        <v>2231900778518</v>
      </c>
      <c r="G223" s="6" t="s">
        <v>710</v>
      </c>
      <c r="H223" s="6" t="s">
        <v>329</v>
      </c>
      <c r="I223" s="6" t="s">
        <v>283</v>
      </c>
      <c r="J223" s="6">
        <v>45</v>
      </c>
      <c r="K223" s="6" t="s">
        <v>126</v>
      </c>
      <c r="M223" s="6">
        <v>12636</v>
      </c>
      <c r="N223" s="6">
        <v>5270</v>
      </c>
      <c r="O223" s="6">
        <v>12452</v>
      </c>
      <c r="P223" s="6">
        <v>4838</v>
      </c>
      <c r="Q223" s="6">
        <v>11342</v>
      </c>
      <c r="R223" s="6">
        <v>4878</v>
      </c>
      <c r="S223" s="6">
        <v>8444</v>
      </c>
      <c r="T223" s="6">
        <v>3878</v>
      </c>
      <c r="U223" s="6">
        <v>8858</v>
      </c>
      <c r="V223" s="6">
        <v>4050</v>
      </c>
      <c r="W223" s="6">
        <v>8604</v>
      </c>
      <c r="X223" s="6">
        <v>4030</v>
      </c>
      <c r="Y223" s="6">
        <v>9568</v>
      </c>
      <c r="Z223" s="6">
        <v>4374</v>
      </c>
      <c r="AA223" s="6">
        <v>7198</v>
      </c>
      <c r="AB223" s="6">
        <v>3442</v>
      </c>
      <c r="AC223" s="6">
        <v>7702</v>
      </c>
      <c r="AD223" s="6">
        <v>3500</v>
      </c>
      <c r="AE223" s="6">
        <v>9440</v>
      </c>
      <c r="AF223" s="6">
        <v>4276</v>
      </c>
      <c r="AG223" s="6">
        <v>10742</v>
      </c>
      <c r="AH223" s="6">
        <v>3884</v>
      </c>
      <c r="AI223" s="6">
        <v>11102</v>
      </c>
      <c r="AJ223" s="6">
        <v>4016</v>
      </c>
      <c r="AK223" s="6">
        <v>118088</v>
      </c>
      <c r="AL223" s="6">
        <v>50436</v>
      </c>
      <c r="AM223" s="29">
        <v>1479781</v>
      </c>
      <c r="AN223" s="34"/>
      <c r="AO223" s="29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</row>
    <row r="224" spans="1:74" s="6" customFormat="1" ht="12.75">
      <c r="A224" s="47"/>
      <c r="B224" s="6" t="s">
        <v>328</v>
      </c>
      <c r="C224" s="6">
        <v>100567394</v>
      </c>
      <c r="D224" s="6" t="s">
        <v>372</v>
      </c>
      <c r="E224" s="6">
        <v>40141</v>
      </c>
      <c r="F224" s="41">
        <v>2231900778607</v>
      </c>
      <c r="G224" s="6" t="s">
        <v>711</v>
      </c>
      <c r="H224" s="6" t="s">
        <v>329</v>
      </c>
      <c r="I224" s="6" t="s">
        <v>503</v>
      </c>
      <c r="J224" s="6">
        <v>708</v>
      </c>
      <c r="K224" s="6" t="s">
        <v>126</v>
      </c>
      <c r="M224" s="6">
        <v>289080</v>
      </c>
      <c r="N224" s="6">
        <v>141372</v>
      </c>
      <c r="O224" s="6">
        <v>231498</v>
      </c>
      <c r="P224" s="6">
        <v>109890</v>
      </c>
      <c r="Q224" s="6">
        <v>145530</v>
      </c>
      <c r="R224" s="6">
        <v>69048</v>
      </c>
      <c r="S224" s="6">
        <v>153954</v>
      </c>
      <c r="T224" s="6">
        <v>77508</v>
      </c>
      <c r="U224" s="6">
        <v>136422</v>
      </c>
      <c r="V224" s="6">
        <v>67158</v>
      </c>
      <c r="W224" s="6">
        <v>114336</v>
      </c>
      <c r="X224" s="6">
        <v>58590</v>
      </c>
      <c r="Y224" s="6">
        <v>248310</v>
      </c>
      <c r="Z224" s="6">
        <v>129510</v>
      </c>
      <c r="AA224" s="6">
        <v>216090</v>
      </c>
      <c r="AB224" s="6">
        <v>119142</v>
      </c>
      <c r="AC224" s="6">
        <v>109314</v>
      </c>
      <c r="AD224" s="6">
        <v>56718</v>
      </c>
      <c r="AE224" s="6">
        <v>108702</v>
      </c>
      <c r="AF224" s="6">
        <v>67482</v>
      </c>
      <c r="AG224" s="6">
        <v>269208</v>
      </c>
      <c r="AH224" s="6">
        <v>135774</v>
      </c>
      <c r="AI224" s="6">
        <v>257454</v>
      </c>
      <c r="AJ224" s="6">
        <v>127728</v>
      </c>
      <c r="AK224" s="6">
        <v>2279898</v>
      </c>
      <c r="AL224" s="6">
        <v>1159920</v>
      </c>
      <c r="AM224" s="29">
        <v>19305949</v>
      </c>
      <c r="AN224" s="34"/>
      <c r="AO224" s="29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</row>
    <row r="225" spans="1:74" s="6" customFormat="1" ht="12.75">
      <c r="A225" s="47"/>
      <c r="B225" s="6" t="s">
        <v>328</v>
      </c>
      <c r="C225" s="6">
        <v>100567394</v>
      </c>
      <c r="D225" s="6" t="s">
        <v>372</v>
      </c>
      <c r="E225" s="6">
        <v>40141</v>
      </c>
      <c r="F225" s="41">
        <v>2231900778780</v>
      </c>
      <c r="G225" s="6" t="s">
        <v>712</v>
      </c>
      <c r="H225" s="6" t="s">
        <v>329</v>
      </c>
      <c r="I225" s="6" t="s">
        <v>283</v>
      </c>
      <c r="J225" s="6">
        <v>82</v>
      </c>
      <c r="K225" s="6" t="s">
        <v>126</v>
      </c>
      <c r="M225" s="6">
        <v>14680</v>
      </c>
      <c r="N225" s="6">
        <v>6972</v>
      </c>
      <c r="O225" s="6">
        <v>32172</v>
      </c>
      <c r="P225" s="6">
        <v>15672</v>
      </c>
      <c r="Q225" s="6">
        <v>52</v>
      </c>
      <c r="R225" s="6">
        <v>28</v>
      </c>
      <c r="S225" s="6">
        <v>36</v>
      </c>
      <c r="T225" s="6">
        <v>28</v>
      </c>
      <c r="U225" s="6">
        <v>112</v>
      </c>
      <c r="V225" s="6">
        <v>28</v>
      </c>
      <c r="W225" s="6">
        <v>80</v>
      </c>
      <c r="X225" s="6">
        <v>32</v>
      </c>
      <c r="Y225" s="6">
        <v>52</v>
      </c>
      <c r="Z225" s="6">
        <v>20</v>
      </c>
      <c r="AA225" s="6">
        <v>64</v>
      </c>
      <c r="AB225" s="6">
        <v>24</v>
      </c>
      <c r="AC225" s="6">
        <v>48</v>
      </c>
      <c r="AD225" s="6">
        <v>24</v>
      </c>
      <c r="AE225" s="6">
        <v>76</v>
      </c>
      <c r="AF225" s="6">
        <v>28</v>
      </c>
      <c r="AG225" s="6">
        <v>56</v>
      </c>
      <c r="AH225" s="6">
        <v>20</v>
      </c>
      <c r="AI225" s="6">
        <v>5584</v>
      </c>
      <c r="AJ225" s="6">
        <v>2752</v>
      </c>
      <c r="AK225" s="6">
        <v>53012</v>
      </c>
      <c r="AL225" s="6">
        <v>25628</v>
      </c>
      <c r="AM225" s="29">
        <v>686717</v>
      </c>
      <c r="AN225" s="34"/>
      <c r="AO225" s="29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</row>
    <row r="226" spans="1:74" s="6" customFormat="1" ht="12.75">
      <c r="A226" s="47"/>
      <c r="B226" s="6" t="s">
        <v>328</v>
      </c>
      <c r="C226" s="6">
        <v>100567394</v>
      </c>
      <c r="D226" s="6" t="s">
        <v>372</v>
      </c>
      <c r="E226" s="6">
        <v>40141</v>
      </c>
      <c r="F226" s="41">
        <v>2231900778861</v>
      </c>
      <c r="G226" s="6" t="s">
        <v>713</v>
      </c>
      <c r="H226" s="6" t="s">
        <v>329</v>
      </c>
      <c r="I226" s="6" t="s">
        <v>283</v>
      </c>
      <c r="J226" s="6">
        <v>138</v>
      </c>
      <c r="K226" s="6" t="s">
        <v>127</v>
      </c>
      <c r="M226" s="6">
        <v>4938</v>
      </c>
      <c r="N226" s="6">
        <v>1439</v>
      </c>
      <c r="O226" s="6">
        <v>4238</v>
      </c>
      <c r="P226" s="6">
        <v>605</v>
      </c>
      <c r="Q226" s="6">
        <v>3433</v>
      </c>
      <c r="R226" s="6">
        <v>926</v>
      </c>
      <c r="S226" s="6">
        <v>1589</v>
      </c>
      <c r="T226" s="6">
        <v>433</v>
      </c>
      <c r="U226" s="6">
        <v>1138</v>
      </c>
      <c r="V226" s="6">
        <v>343</v>
      </c>
      <c r="W226" s="6">
        <v>1883</v>
      </c>
      <c r="X226" s="6">
        <v>245</v>
      </c>
      <c r="Y226" s="6">
        <v>1567</v>
      </c>
      <c r="Z226" s="6">
        <v>418</v>
      </c>
      <c r="AA226" s="6">
        <v>1494</v>
      </c>
      <c r="AB226" s="6">
        <v>500</v>
      </c>
      <c r="AC226" s="6">
        <v>1123</v>
      </c>
      <c r="AD226" s="6">
        <v>638</v>
      </c>
      <c r="AE226" s="6">
        <v>1498</v>
      </c>
      <c r="AF226" s="6">
        <v>455</v>
      </c>
      <c r="AG226" s="6">
        <v>2593</v>
      </c>
      <c r="AH226" s="6">
        <v>535</v>
      </c>
      <c r="AI226" s="6">
        <v>3155</v>
      </c>
      <c r="AJ226" s="6">
        <v>766</v>
      </c>
      <c r="AK226" s="6">
        <v>28649</v>
      </c>
      <c r="AL226" s="6">
        <v>7303</v>
      </c>
      <c r="AM226" s="29">
        <v>470583</v>
      </c>
      <c r="AN226" s="34"/>
      <c r="AO226" s="29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</row>
    <row r="227" spans="1:74" s="6" customFormat="1" ht="12.75">
      <c r="A227" s="47"/>
      <c r="B227" s="6" t="s">
        <v>328</v>
      </c>
      <c r="C227" s="6">
        <v>100567394</v>
      </c>
      <c r="D227" s="6" t="s">
        <v>372</v>
      </c>
      <c r="E227" s="6">
        <v>40141</v>
      </c>
      <c r="F227" s="41">
        <v>2232200778966</v>
      </c>
      <c r="G227" s="6" t="s">
        <v>714</v>
      </c>
      <c r="H227" s="6" t="s">
        <v>287</v>
      </c>
      <c r="I227" s="6" t="s">
        <v>503</v>
      </c>
      <c r="J227" s="6">
        <v>1450</v>
      </c>
      <c r="K227" s="6" t="s">
        <v>127</v>
      </c>
      <c r="M227" s="6">
        <v>82506</v>
      </c>
      <c r="N227" s="6">
        <v>41039</v>
      </c>
      <c r="O227" s="6">
        <v>156075</v>
      </c>
      <c r="P227" s="6">
        <v>78279</v>
      </c>
      <c r="Q227" s="6">
        <v>148710</v>
      </c>
      <c r="R227" s="6">
        <v>74510</v>
      </c>
      <c r="S227" s="6">
        <v>151418</v>
      </c>
      <c r="T227" s="6">
        <v>76488</v>
      </c>
      <c r="U227" s="6">
        <v>148569</v>
      </c>
      <c r="V227" s="6">
        <v>75465</v>
      </c>
      <c r="W227" s="6">
        <v>141212</v>
      </c>
      <c r="X227" s="6">
        <v>71706</v>
      </c>
      <c r="Y227" s="6">
        <v>0</v>
      </c>
      <c r="Z227" s="6">
        <v>0</v>
      </c>
      <c r="AA227" s="6">
        <v>13485</v>
      </c>
      <c r="AB227" s="6">
        <v>5733</v>
      </c>
      <c r="AC227" s="6">
        <v>133148</v>
      </c>
      <c r="AD227" s="6">
        <v>66582</v>
      </c>
      <c r="AE227" s="6">
        <v>149453</v>
      </c>
      <c r="AF227" s="6">
        <v>75594</v>
      </c>
      <c r="AG227" s="6">
        <v>0</v>
      </c>
      <c r="AH227" s="6">
        <v>0</v>
      </c>
      <c r="AI227" s="6">
        <v>80759</v>
      </c>
      <c r="AJ227" s="6">
        <v>41001</v>
      </c>
      <c r="AK227" s="6">
        <v>1205335</v>
      </c>
      <c r="AL227" s="6">
        <v>606397</v>
      </c>
      <c r="AM227" s="29">
        <v>9906454</v>
      </c>
      <c r="AN227" s="34"/>
      <c r="AO227" s="29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</row>
    <row r="228" spans="1:74" s="6" customFormat="1" ht="12.75">
      <c r="A228" s="47"/>
      <c r="B228" s="6" t="s">
        <v>328</v>
      </c>
      <c r="C228" s="6">
        <v>100567394</v>
      </c>
      <c r="D228" s="6" t="s">
        <v>372</v>
      </c>
      <c r="E228" s="6">
        <v>40141</v>
      </c>
      <c r="F228" s="41">
        <v>2232200779008</v>
      </c>
      <c r="G228" s="6" t="s">
        <v>715</v>
      </c>
      <c r="H228" s="6" t="s">
        <v>287</v>
      </c>
      <c r="I228" s="6" t="s">
        <v>503</v>
      </c>
      <c r="J228" s="6">
        <v>1630</v>
      </c>
      <c r="K228" s="6" t="s">
        <v>127</v>
      </c>
      <c r="M228" s="6">
        <v>96333</v>
      </c>
      <c r="N228" s="6">
        <v>48273</v>
      </c>
      <c r="O228" s="6">
        <v>183957</v>
      </c>
      <c r="P228" s="6">
        <v>92493</v>
      </c>
      <c r="Q228" s="6">
        <v>181365</v>
      </c>
      <c r="R228" s="6">
        <v>91086</v>
      </c>
      <c r="S228" s="6">
        <v>185511</v>
      </c>
      <c r="T228" s="6">
        <v>94734</v>
      </c>
      <c r="U228" s="6">
        <v>177141</v>
      </c>
      <c r="V228" s="6">
        <v>89250</v>
      </c>
      <c r="W228" s="6">
        <v>178680</v>
      </c>
      <c r="X228" s="6">
        <v>90870</v>
      </c>
      <c r="Y228" s="6">
        <v>10320</v>
      </c>
      <c r="Z228" s="6">
        <v>5520</v>
      </c>
      <c r="AA228" s="6">
        <v>28050</v>
      </c>
      <c r="AB228" s="6">
        <v>14820</v>
      </c>
      <c r="AC228" s="6">
        <v>166500</v>
      </c>
      <c r="AD228" s="6">
        <v>83490</v>
      </c>
      <c r="AE228" s="6">
        <v>178050</v>
      </c>
      <c r="AF228" s="6">
        <v>88200</v>
      </c>
      <c r="AG228" s="6">
        <v>1860</v>
      </c>
      <c r="AH228" s="6">
        <v>1200</v>
      </c>
      <c r="AI228" s="6">
        <v>97440</v>
      </c>
      <c r="AJ228" s="6">
        <v>49200</v>
      </c>
      <c r="AK228" s="6">
        <v>1485207</v>
      </c>
      <c r="AL228" s="6">
        <v>749136</v>
      </c>
      <c r="AM228" s="29">
        <v>12036152</v>
      </c>
      <c r="AN228" s="34"/>
      <c r="AO228" s="29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</row>
    <row r="229" spans="1:74" s="6" customFormat="1" ht="12.75">
      <c r="A229" s="47"/>
      <c r="B229" s="6" t="s">
        <v>328</v>
      </c>
      <c r="C229" s="6">
        <v>100567394</v>
      </c>
      <c r="D229" s="6" t="s">
        <v>372</v>
      </c>
      <c r="E229" s="6">
        <v>40141</v>
      </c>
      <c r="F229" s="41">
        <v>2232200779181</v>
      </c>
      <c r="G229" s="6" t="s">
        <v>716</v>
      </c>
      <c r="H229" s="6" t="s">
        <v>287</v>
      </c>
      <c r="I229" s="6" t="s">
        <v>503</v>
      </c>
      <c r="J229" s="6">
        <v>36</v>
      </c>
      <c r="K229" s="6" t="s">
        <v>126</v>
      </c>
      <c r="M229" s="6">
        <v>0</v>
      </c>
      <c r="N229" s="6">
        <v>0</v>
      </c>
      <c r="O229" s="6">
        <v>0</v>
      </c>
      <c r="P229" s="6">
        <v>120</v>
      </c>
      <c r="Q229" s="6">
        <v>30</v>
      </c>
      <c r="R229" s="6">
        <v>0</v>
      </c>
      <c r="S229" s="6">
        <v>0</v>
      </c>
      <c r="T229" s="6">
        <v>0</v>
      </c>
      <c r="U229" s="6">
        <v>1890</v>
      </c>
      <c r="V229" s="6">
        <v>840</v>
      </c>
      <c r="W229" s="6">
        <v>6390</v>
      </c>
      <c r="X229" s="6">
        <v>3540</v>
      </c>
      <c r="Y229" s="6">
        <v>3210</v>
      </c>
      <c r="Z229" s="6">
        <v>1620</v>
      </c>
      <c r="AA229" s="6">
        <v>1410</v>
      </c>
      <c r="AB229" s="6">
        <v>510</v>
      </c>
      <c r="AC229" s="6">
        <v>2850</v>
      </c>
      <c r="AD229" s="6">
        <v>1620</v>
      </c>
      <c r="AE229" s="6">
        <v>540</v>
      </c>
      <c r="AF229" s="6">
        <v>420</v>
      </c>
      <c r="AG229" s="6">
        <v>0</v>
      </c>
      <c r="AH229" s="6">
        <v>0</v>
      </c>
      <c r="AI229" s="6">
        <v>0</v>
      </c>
      <c r="AJ229" s="6">
        <v>0</v>
      </c>
      <c r="AK229" s="6">
        <v>16320</v>
      </c>
      <c r="AL229" s="6">
        <v>8670</v>
      </c>
      <c r="AM229" s="29">
        <v>227606</v>
      </c>
      <c r="AN229" s="34"/>
      <c r="AO229" s="29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</row>
    <row r="230" spans="1:74" s="6" customFormat="1" ht="12.75">
      <c r="A230" s="47"/>
      <c r="B230" s="6" t="s">
        <v>328</v>
      </c>
      <c r="C230" s="6">
        <v>100567394</v>
      </c>
      <c r="D230" s="6" t="s">
        <v>372</v>
      </c>
      <c r="E230" s="6">
        <v>40141</v>
      </c>
      <c r="F230" s="41">
        <v>2234600779210</v>
      </c>
      <c r="G230" s="6" t="s">
        <v>717</v>
      </c>
      <c r="H230" s="6" t="s">
        <v>373</v>
      </c>
      <c r="I230" s="6" t="s">
        <v>283</v>
      </c>
      <c r="J230" s="6">
        <v>54</v>
      </c>
      <c r="K230" s="6" t="s">
        <v>126</v>
      </c>
      <c r="M230" s="6">
        <v>14372</v>
      </c>
      <c r="N230" s="6">
        <v>4842</v>
      </c>
      <c r="O230" s="6">
        <v>12618</v>
      </c>
      <c r="P230" s="6">
        <v>4216</v>
      </c>
      <c r="Q230" s="6">
        <v>11016</v>
      </c>
      <c r="R230" s="6">
        <v>3826</v>
      </c>
      <c r="S230" s="6">
        <v>7304</v>
      </c>
      <c r="T230" s="6">
        <v>3124</v>
      </c>
      <c r="U230" s="6">
        <v>6400</v>
      </c>
      <c r="V230" s="6">
        <v>2860</v>
      </c>
      <c r="W230" s="6">
        <v>8728</v>
      </c>
      <c r="X230" s="6">
        <v>4484</v>
      </c>
      <c r="Y230" s="6">
        <v>10412</v>
      </c>
      <c r="Z230" s="6">
        <v>5412</v>
      </c>
      <c r="AA230" s="6">
        <v>8558</v>
      </c>
      <c r="AB230" s="6">
        <v>4254</v>
      </c>
      <c r="AC230" s="6">
        <v>9298</v>
      </c>
      <c r="AD230" s="6">
        <v>4702</v>
      </c>
      <c r="AE230" s="6">
        <v>7622</v>
      </c>
      <c r="AF230" s="6">
        <v>3090</v>
      </c>
      <c r="AG230" s="6">
        <v>12030</v>
      </c>
      <c r="AH230" s="6">
        <v>4092</v>
      </c>
      <c r="AI230" s="6">
        <v>9280</v>
      </c>
      <c r="AJ230" s="6">
        <v>2756</v>
      </c>
      <c r="AK230" s="6">
        <v>117638</v>
      </c>
      <c r="AL230" s="6">
        <v>47658</v>
      </c>
      <c r="AM230" s="29">
        <v>1498961</v>
      </c>
      <c r="AN230" s="34"/>
      <c r="AO230" s="29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</row>
    <row r="231" spans="1:74" s="6" customFormat="1" ht="12.75">
      <c r="A231" s="47"/>
      <c r="B231" s="6" t="s">
        <v>328</v>
      </c>
      <c r="C231" s="6">
        <v>100567394</v>
      </c>
      <c r="D231" s="6" t="s">
        <v>372</v>
      </c>
      <c r="E231" s="6">
        <v>40141</v>
      </c>
      <c r="F231" s="41">
        <v>2234600779309</v>
      </c>
      <c r="G231" s="6" t="s">
        <v>718</v>
      </c>
      <c r="H231" s="6" t="s">
        <v>373</v>
      </c>
      <c r="I231" s="6" t="s">
        <v>283</v>
      </c>
      <c r="J231" s="6">
        <v>10</v>
      </c>
      <c r="K231" s="6" t="s">
        <v>126</v>
      </c>
      <c r="M231" s="6">
        <v>598</v>
      </c>
      <c r="N231" s="6">
        <v>317</v>
      </c>
      <c r="O231" s="6">
        <v>520</v>
      </c>
      <c r="P231" s="6">
        <v>259</v>
      </c>
      <c r="Q231" s="6">
        <v>639</v>
      </c>
      <c r="R231" s="6">
        <v>362</v>
      </c>
      <c r="S231" s="6">
        <v>1113</v>
      </c>
      <c r="T231" s="6">
        <v>637</v>
      </c>
      <c r="U231" s="6">
        <v>1607</v>
      </c>
      <c r="V231" s="6">
        <v>865</v>
      </c>
      <c r="W231" s="6">
        <v>0</v>
      </c>
      <c r="X231" s="6">
        <v>0</v>
      </c>
      <c r="Y231" s="6">
        <v>3970</v>
      </c>
      <c r="Z231" s="6">
        <v>2013</v>
      </c>
      <c r="AA231" s="6">
        <v>2344</v>
      </c>
      <c r="AB231" s="6">
        <v>1174</v>
      </c>
      <c r="AC231" s="6">
        <v>2312</v>
      </c>
      <c r="AD231" s="6">
        <v>1172</v>
      </c>
      <c r="AE231" s="6">
        <v>1475</v>
      </c>
      <c r="AF231" s="6">
        <v>940</v>
      </c>
      <c r="AG231" s="6">
        <v>600</v>
      </c>
      <c r="AH231" s="6">
        <v>399</v>
      </c>
      <c r="AI231" s="6">
        <v>743</v>
      </c>
      <c r="AJ231" s="6">
        <v>478</v>
      </c>
      <c r="AK231" s="6">
        <v>15921</v>
      </c>
      <c r="AL231" s="6">
        <v>8616</v>
      </c>
      <c r="AM231" s="29">
        <v>220666</v>
      </c>
      <c r="AN231" s="34"/>
      <c r="AO231" s="29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</row>
    <row r="232" spans="1:74" s="6" customFormat="1" ht="12.75">
      <c r="A232" s="47"/>
      <c r="B232" s="6" t="s">
        <v>328</v>
      </c>
      <c r="C232" s="6">
        <v>100567394</v>
      </c>
      <c r="D232" s="6" t="s">
        <v>372</v>
      </c>
      <c r="E232" s="6">
        <v>40141</v>
      </c>
      <c r="F232" s="41">
        <v>2236000779482</v>
      </c>
      <c r="G232" s="6" t="s">
        <v>719</v>
      </c>
      <c r="H232" s="6" t="s">
        <v>331</v>
      </c>
      <c r="I232" s="6" t="s">
        <v>503</v>
      </c>
      <c r="J232" s="6">
        <v>260</v>
      </c>
      <c r="K232" s="6" t="s">
        <v>126</v>
      </c>
      <c r="M232" s="6">
        <v>82680</v>
      </c>
      <c r="N232" s="6">
        <v>42190</v>
      </c>
      <c r="O232" s="6">
        <v>95600</v>
      </c>
      <c r="P232" s="6">
        <v>48200</v>
      </c>
      <c r="Q232" s="6">
        <v>76170</v>
      </c>
      <c r="R232" s="6">
        <v>38950</v>
      </c>
      <c r="S232" s="6">
        <v>88150</v>
      </c>
      <c r="T232" s="6">
        <v>44890</v>
      </c>
      <c r="U232" s="6">
        <v>82734</v>
      </c>
      <c r="V232" s="6">
        <v>41290</v>
      </c>
      <c r="W232" s="6">
        <v>87320</v>
      </c>
      <c r="X232" s="6">
        <v>43964</v>
      </c>
      <c r="Y232" s="6">
        <v>86395</v>
      </c>
      <c r="Z232" s="6">
        <v>42384</v>
      </c>
      <c r="AA232" s="6">
        <v>2253</v>
      </c>
      <c r="AB232" s="6">
        <v>1077</v>
      </c>
      <c r="AC232" s="6">
        <v>19124</v>
      </c>
      <c r="AD232" s="6">
        <v>9458</v>
      </c>
      <c r="AE232" s="6">
        <v>2900</v>
      </c>
      <c r="AF232" s="6">
        <v>1190</v>
      </c>
      <c r="AG232" s="6">
        <v>1071</v>
      </c>
      <c r="AH232" s="6">
        <v>614</v>
      </c>
      <c r="AI232" s="6">
        <v>30637</v>
      </c>
      <c r="AJ232" s="6">
        <v>15149</v>
      </c>
      <c r="AK232" s="6">
        <v>655034</v>
      </c>
      <c r="AL232" s="6">
        <v>329356</v>
      </c>
      <c r="AM232" s="29">
        <v>5636923</v>
      </c>
      <c r="AN232" s="34"/>
      <c r="AO232" s="29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</row>
    <row r="233" spans="1:74" s="6" customFormat="1" ht="12.75">
      <c r="A233" s="47"/>
      <c r="B233" s="6" t="s">
        <v>328</v>
      </c>
      <c r="C233" s="6">
        <v>100567394</v>
      </c>
      <c r="D233" s="6" t="s">
        <v>372</v>
      </c>
      <c r="E233" s="6">
        <v>40141</v>
      </c>
      <c r="F233" s="41">
        <v>2212800779947</v>
      </c>
      <c r="G233" s="6" t="s">
        <v>720</v>
      </c>
      <c r="H233" s="6" t="s">
        <v>480</v>
      </c>
      <c r="I233" s="6" t="s">
        <v>283</v>
      </c>
      <c r="J233" s="6">
        <v>17</v>
      </c>
      <c r="K233" s="6" t="s">
        <v>126</v>
      </c>
      <c r="M233" s="6">
        <v>883</v>
      </c>
      <c r="N233" s="6">
        <v>569</v>
      </c>
      <c r="O233" s="6">
        <v>790</v>
      </c>
      <c r="P233" s="6">
        <v>512</v>
      </c>
      <c r="Q233" s="6">
        <v>698</v>
      </c>
      <c r="R233" s="6">
        <v>419</v>
      </c>
      <c r="S233" s="6">
        <v>1159</v>
      </c>
      <c r="T233" s="6">
        <v>643</v>
      </c>
      <c r="U233" s="6">
        <v>1271</v>
      </c>
      <c r="V233" s="6">
        <v>707</v>
      </c>
      <c r="W233" s="6">
        <v>0</v>
      </c>
      <c r="X233" s="6">
        <v>0</v>
      </c>
      <c r="Y233" s="6">
        <v>3966</v>
      </c>
      <c r="Z233" s="6">
        <v>2086</v>
      </c>
      <c r="AA233" s="6">
        <v>1748</v>
      </c>
      <c r="AB233" s="6">
        <v>944</v>
      </c>
      <c r="AC233" s="6">
        <v>1531</v>
      </c>
      <c r="AD233" s="6">
        <v>828</v>
      </c>
      <c r="AE233" s="6">
        <v>0</v>
      </c>
      <c r="AF233" s="6">
        <v>0</v>
      </c>
      <c r="AG233" s="6">
        <v>952</v>
      </c>
      <c r="AH233" s="6">
        <v>679</v>
      </c>
      <c r="AI233" s="6">
        <v>0</v>
      </c>
      <c r="AJ233" s="6">
        <v>0</v>
      </c>
      <c r="AK233" s="6">
        <v>12998</v>
      </c>
      <c r="AL233" s="6">
        <v>7387</v>
      </c>
      <c r="AM233" s="29">
        <v>169535</v>
      </c>
      <c r="AN233" s="34"/>
      <c r="AO233" s="29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</row>
    <row r="234" spans="1:74" s="6" customFormat="1" ht="12.75">
      <c r="A234" s="47"/>
      <c r="B234" s="6" t="s">
        <v>328</v>
      </c>
      <c r="C234" s="6">
        <v>100567394</v>
      </c>
      <c r="D234" s="6" t="s">
        <v>372</v>
      </c>
      <c r="E234" s="6">
        <v>40141</v>
      </c>
      <c r="F234" s="41">
        <v>2212800780015</v>
      </c>
      <c r="G234" s="6" t="s">
        <v>721</v>
      </c>
      <c r="H234" s="6" t="s">
        <v>480</v>
      </c>
      <c r="I234" s="6" t="s">
        <v>283</v>
      </c>
      <c r="J234" s="6">
        <v>17</v>
      </c>
      <c r="K234" s="6" t="s">
        <v>126</v>
      </c>
      <c r="M234" s="6">
        <v>1624</v>
      </c>
      <c r="N234" s="6">
        <v>0</v>
      </c>
      <c r="O234" s="6">
        <v>1462</v>
      </c>
      <c r="P234" s="6">
        <v>0</v>
      </c>
      <c r="Q234" s="6">
        <v>1551</v>
      </c>
      <c r="R234" s="6">
        <v>0</v>
      </c>
      <c r="S234" s="6">
        <v>1790</v>
      </c>
      <c r="T234" s="6">
        <v>0</v>
      </c>
      <c r="U234" s="6">
        <v>1548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5392</v>
      </c>
      <c r="AB234" s="6">
        <v>0</v>
      </c>
      <c r="AC234" s="6">
        <v>1734</v>
      </c>
      <c r="AD234" s="6">
        <v>0</v>
      </c>
      <c r="AE234" s="6">
        <v>0</v>
      </c>
      <c r="AF234" s="6">
        <v>0</v>
      </c>
      <c r="AG234" s="6">
        <v>4099</v>
      </c>
      <c r="AH234" s="6">
        <v>0</v>
      </c>
      <c r="AI234" s="6">
        <v>0</v>
      </c>
      <c r="AJ234" s="6">
        <v>0</v>
      </c>
      <c r="AK234" s="6">
        <v>19200</v>
      </c>
      <c r="AL234" s="6">
        <v>0</v>
      </c>
      <c r="AM234" s="29">
        <v>192108</v>
      </c>
      <c r="AN234" s="34"/>
      <c r="AO234" s="29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</row>
    <row r="235" spans="1:74" s="6" customFormat="1" ht="12.75">
      <c r="A235" s="47"/>
      <c r="B235" s="6" t="s">
        <v>328</v>
      </c>
      <c r="C235" s="6">
        <v>100567394</v>
      </c>
      <c r="D235" s="6" t="s">
        <v>372</v>
      </c>
      <c r="E235" s="6">
        <v>40141</v>
      </c>
      <c r="F235" s="41">
        <v>2212800780368</v>
      </c>
      <c r="G235" s="6" t="s">
        <v>722</v>
      </c>
      <c r="H235" s="6" t="s">
        <v>480</v>
      </c>
      <c r="I235" s="6" t="s">
        <v>283</v>
      </c>
      <c r="J235" s="6">
        <v>17</v>
      </c>
      <c r="K235" s="6" t="s">
        <v>126</v>
      </c>
      <c r="M235" s="6">
        <v>623</v>
      </c>
      <c r="N235" s="6">
        <v>0</v>
      </c>
      <c r="O235" s="6">
        <v>514</v>
      </c>
      <c r="P235" s="6">
        <v>77</v>
      </c>
      <c r="Q235" s="6">
        <v>522</v>
      </c>
      <c r="R235" s="6">
        <v>0</v>
      </c>
      <c r="S235" s="6">
        <v>355</v>
      </c>
      <c r="T235" s="6">
        <v>0</v>
      </c>
      <c r="U235" s="6">
        <v>244</v>
      </c>
      <c r="V235" s="6">
        <v>191</v>
      </c>
      <c r="W235" s="6">
        <v>0</v>
      </c>
      <c r="X235" s="6">
        <v>0</v>
      </c>
      <c r="Y235" s="6">
        <v>435</v>
      </c>
      <c r="Z235" s="6">
        <v>510</v>
      </c>
      <c r="AA235" s="6">
        <v>169</v>
      </c>
      <c r="AB235" s="6">
        <v>203</v>
      </c>
      <c r="AC235" s="6">
        <v>174</v>
      </c>
      <c r="AD235" s="6">
        <v>200</v>
      </c>
      <c r="AE235" s="6">
        <v>0</v>
      </c>
      <c r="AF235" s="6">
        <v>0</v>
      </c>
      <c r="AG235" s="6">
        <v>616</v>
      </c>
      <c r="AH235" s="6">
        <v>554</v>
      </c>
      <c r="AI235" s="6">
        <v>0</v>
      </c>
      <c r="AJ235" s="6">
        <v>0</v>
      </c>
      <c r="AK235" s="6">
        <v>3652</v>
      </c>
      <c r="AL235" s="6">
        <v>1735</v>
      </c>
      <c r="AM235" s="29">
        <v>36270</v>
      </c>
      <c r="AN235" s="34"/>
      <c r="AO235" s="29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</row>
    <row r="236" spans="1:74" s="6" customFormat="1" ht="12.75">
      <c r="A236" s="47"/>
      <c r="B236" s="6" t="s">
        <v>328</v>
      </c>
      <c r="C236" s="6">
        <v>100567394</v>
      </c>
      <c r="D236" s="6" t="s">
        <v>372</v>
      </c>
      <c r="E236" s="6">
        <v>40141</v>
      </c>
      <c r="F236" s="41">
        <v>2212800780449</v>
      </c>
      <c r="G236" s="6" t="s">
        <v>723</v>
      </c>
      <c r="H236" s="6" t="s">
        <v>480</v>
      </c>
      <c r="I236" s="6" t="s">
        <v>283</v>
      </c>
      <c r="J236" s="6">
        <v>17</v>
      </c>
      <c r="K236" s="6" t="s">
        <v>126</v>
      </c>
      <c r="M236" s="6">
        <v>133</v>
      </c>
      <c r="N236" s="6">
        <v>109</v>
      </c>
      <c r="O236" s="6">
        <v>122</v>
      </c>
      <c r="P236" s="6">
        <v>135</v>
      </c>
      <c r="Q236" s="6">
        <v>70</v>
      </c>
      <c r="R236" s="6">
        <v>108</v>
      </c>
      <c r="S236" s="6">
        <v>69</v>
      </c>
      <c r="T236" s="6">
        <v>114</v>
      </c>
      <c r="U236" s="6">
        <v>84</v>
      </c>
      <c r="V236" s="6">
        <v>127</v>
      </c>
      <c r="W236" s="6">
        <v>0</v>
      </c>
      <c r="X236" s="6">
        <v>0</v>
      </c>
      <c r="Y236" s="6">
        <v>334</v>
      </c>
      <c r="Z236" s="6">
        <v>460</v>
      </c>
      <c r="AA236" s="6">
        <v>132</v>
      </c>
      <c r="AB236" s="6">
        <v>225</v>
      </c>
      <c r="AC236" s="6">
        <v>87</v>
      </c>
      <c r="AD236" s="6">
        <v>213</v>
      </c>
      <c r="AE236" s="6">
        <v>0</v>
      </c>
      <c r="AF236" s="6">
        <v>0</v>
      </c>
      <c r="AG236" s="6">
        <v>255</v>
      </c>
      <c r="AH236" s="6">
        <v>387</v>
      </c>
      <c r="AI236" s="6">
        <v>0</v>
      </c>
      <c r="AJ236" s="6">
        <v>0</v>
      </c>
      <c r="AK236" s="6">
        <v>1286</v>
      </c>
      <c r="AL236" s="6">
        <v>1878</v>
      </c>
      <c r="AM236" s="29">
        <v>20297</v>
      </c>
      <c r="AN236" s="34"/>
      <c r="AO236" s="29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</row>
    <row r="237" spans="1:74" s="6" customFormat="1" ht="12.75">
      <c r="A237" s="47"/>
      <c r="B237" s="6" t="s">
        <v>328</v>
      </c>
      <c r="C237" s="6">
        <v>100567394</v>
      </c>
      <c r="D237" s="6" t="s">
        <v>372</v>
      </c>
      <c r="E237" s="6">
        <v>40141</v>
      </c>
      <c r="F237" s="41">
        <v>2212800780520</v>
      </c>
      <c r="G237" s="6" t="s">
        <v>724</v>
      </c>
      <c r="H237" s="6" t="s">
        <v>480</v>
      </c>
      <c r="I237" s="6" t="s">
        <v>284</v>
      </c>
      <c r="J237" s="6">
        <v>17</v>
      </c>
      <c r="K237" s="6" t="s">
        <v>126</v>
      </c>
      <c r="M237" s="6">
        <v>106</v>
      </c>
      <c r="N237" s="6">
        <v>99</v>
      </c>
      <c r="O237" s="6">
        <v>143</v>
      </c>
      <c r="P237" s="6">
        <v>115</v>
      </c>
      <c r="Q237" s="6">
        <v>266</v>
      </c>
      <c r="R237" s="6">
        <v>169</v>
      </c>
      <c r="S237" s="6">
        <v>477</v>
      </c>
      <c r="T237" s="6">
        <v>314</v>
      </c>
      <c r="U237" s="6">
        <v>783</v>
      </c>
      <c r="V237" s="6">
        <v>430</v>
      </c>
      <c r="W237" s="6">
        <v>1157</v>
      </c>
      <c r="X237" s="6">
        <v>628</v>
      </c>
      <c r="Y237" s="6">
        <v>954</v>
      </c>
      <c r="Z237" s="6">
        <v>547</v>
      </c>
      <c r="AA237" s="6">
        <v>902</v>
      </c>
      <c r="AB237" s="6">
        <v>522</v>
      </c>
      <c r="AC237" s="6">
        <v>972</v>
      </c>
      <c r="AD237" s="6">
        <v>541</v>
      </c>
      <c r="AE237" s="6">
        <v>537</v>
      </c>
      <c r="AF237" s="6">
        <v>306</v>
      </c>
      <c r="AG237" s="6">
        <v>229</v>
      </c>
      <c r="AH237" s="6">
        <v>189</v>
      </c>
      <c r="AI237" s="6">
        <v>169</v>
      </c>
      <c r="AJ237" s="6">
        <v>152</v>
      </c>
      <c r="AK237" s="6">
        <v>6695</v>
      </c>
      <c r="AL237" s="6">
        <v>4012</v>
      </c>
      <c r="AM237" s="29">
        <v>70789</v>
      </c>
      <c r="AN237" s="34"/>
      <c r="AO237" s="29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</row>
    <row r="238" spans="1:74" s="6" customFormat="1" ht="12.75">
      <c r="A238" s="47"/>
      <c r="B238" s="6" t="s">
        <v>328</v>
      </c>
      <c r="C238" s="6">
        <v>100567394</v>
      </c>
      <c r="D238" s="6" t="s">
        <v>372</v>
      </c>
      <c r="E238" s="6">
        <v>40141</v>
      </c>
      <c r="F238" s="41">
        <v>2213100780625</v>
      </c>
      <c r="G238" s="6" t="s">
        <v>725</v>
      </c>
      <c r="H238" s="6" t="s">
        <v>332</v>
      </c>
      <c r="I238" s="6" t="s">
        <v>284</v>
      </c>
      <c r="J238" s="6">
        <v>5</v>
      </c>
      <c r="K238" s="6" t="s">
        <v>126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29">
        <v>3796</v>
      </c>
      <c r="AN238" s="34"/>
      <c r="AO238" s="29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</row>
    <row r="239" spans="1:74" s="6" customFormat="1" ht="12.75">
      <c r="A239" s="47"/>
      <c r="B239" s="6" t="s">
        <v>328</v>
      </c>
      <c r="C239" s="6">
        <v>100567394</v>
      </c>
      <c r="D239" s="6" t="s">
        <v>372</v>
      </c>
      <c r="E239" s="6">
        <v>40141</v>
      </c>
      <c r="F239" s="41">
        <v>2213100780706</v>
      </c>
      <c r="G239" s="6" t="s">
        <v>726</v>
      </c>
      <c r="H239" s="6" t="s">
        <v>332</v>
      </c>
      <c r="I239" s="6" t="s">
        <v>284</v>
      </c>
      <c r="J239" s="6">
        <v>17</v>
      </c>
      <c r="K239" s="6" t="s">
        <v>126</v>
      </c>
      <c r="M239" s="6">
        <v>73</v>
      </c>
      <c r="N239" s="6">
        <v>0</v>
      </c>
      <c r="O239" s="6">
        <v>85</v>
      </c>
      <c r="P239" s="6">
        <v>0</v>
      </c>
      <c r="Q239" s="6">
        <v>57</v>
      </c>
      <c r="R239" s="6">
        <v>0</v>
      </c>
      <c r="S239" s="6">
        <v>35</v>
      </c>
      <c r="T239" s="6">
        <v>0</v>
      </c>
      <c r="U239" s="6">
        <v>32</v>
      </c>
      <c r="V239" s="6">
        <v>0</v>
      </c>
      <c r="W239" s="6">
        <v>16</v>
      </c>
      <c r="X239" s="6">
        <v>0</v>
      </c>
      <c r="Y239" s="6">
        <v>89</v>
      </c>
      <c r="Z239" s="6">
        <v>0</v>
      </c>
      <c r="AA239" s="6">
        <v>59</v>
      </c>
      <c r="AB239" s="6">
        <v>0</v>
      </c>
      <c r="AC239" s="6">
        <v>59</v>
      </c>
      <c r="AD239" s="6">
        <v>0</v>
      </c>
      <c r="AE239" s="6">
        <v>55</v>
      </c>
      <c r="AF239" s="6">
        <v>0</v>
      </c>
      <c r="AG239" s="6">
        <v>31</v>
      </c>
      <c r="AH239" s="6">
        <v>0</v>
      </c>
      <c r="AI239" s="6">
        <v>25</v>
      </c>
      <c r="AJ239" s="6">
        <v>0</v>
      </c>
      <c r="AK239" s="6">
        <v>616</v>
      </c>
      <c r="AL239" s="6">
        <v>0</v>
      </c>
      <c r="AM239" s="29">
        <v>12774</v>
      </c>
      <c r="AN239" s="34"/>
      <c r="AO239" s="29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</row>
    <row r="240" spans="1:74" s="6" customFormat="1" ht="12.75">
      <c r="A240" s="47"/>
      <c r="B240" s="6" t="s">
        <v>328</v>
      </c>
      <c r="C240" s="6">
        <v>100567394</v>
      </c>
      <c r="D240" s="6" t="s">
        <v>372</v>
      </c>
      <c r="E240" s="6">
        <v>40141</v>
      </c>
      <c r="F240" s="41">
        <v>2218800780894</v>
      </c>
      <c r="G240" s="6" t="s">
        <v>727</v>
      </c>
      <c r="H240" s="6" t="s">
        <v>330</v>
      </c>
      <c r="I240" s="6" t="s">
        <v>283</v>
      </c>
      <c r="J240" s="6">
        <v>17</v>
      </c>
      <c r="K240" s="6" t="s">
        <v>126</v>
      </c>
      <c r="M240" s="6">
        <v>1161</v>
      </c>
      <c r="N240" s="6">
        <v>454</v>
      </c>
      <c r="O240" s="6">
        <v>576</v>
      </c>
      <c r="P240" s="6">
        <v>808</v>
      </c>
      <c r="Q240" s="6">
        <v>469</v>
      </c>
      <c r="R240" s="6">
        <v>554</v>
      </c>
      <c r="S240" s="6">
        <v>491</v>
      </c>
      <c r="T240" s="6">
        <v>597</v>
      </c>
      <c r="U240" s="6">
        <v>288</v>
      </c>
      <c r="V240" s="6">
        <v>331</v>
      </c>
      <c r="W240" s="6">
        <v>0</v>
      </c>
      <c r="X240" s="6">
        <v>0</v>
      </c>
      <c r="Y240" s="6">
        <v>632</v>
      </c>
      <c r="Z240" s="6">
        <v>849</v>
      </c>
      <c r="AA240" s="6">
        <v>251</v>
      </c>
      <c r="AB240" s="6">
        <v>264</v>
      </c>
      <c r="AC240" s="6">
        <v>216</v>
      </c>
      <c r="AD240" s="6">
        <v>263</v>
      </c>
      <c r="AE240" s="6">
        <v>0</v>
      </c>
      <c r="AF240" s="6">
        <v>0</v>
      </c>
      <c r="AG240" s="6">
        <v>902</v>
      </c>
      <c r="AH240" s="6">
        <v>795</v>
      </c>
      <c r="AI240" s="6">
        <v>0</v>
      </c>
      <c r="AJ240" s="6">
        <v>0</v>
      </c>
      <c r="AK240" s="6">
        <v>4986</v>
      </c>
      <c r="AL240" s="6">
        <v>4915</v>
      </c>
      <c r="AM240" s="29">
        <v>58222</v>
      </c>
      <c r="AN240" s="34"/>
      <c r="AO240" s="29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</row>
    <row r="241" spans="1:74" s="6" customFormat="1" ht="12.75">
      <c r="A241" s="47"/>
      <c r="B241" s="6" t="s">
        <v>328</v>
      </c>
      <c r="C241" s="6">
        <v>100567394</v>
      </c>
      <c r="D241" s="6" t="s">
        <v>372</v>
      </c>
      <c r="E241" s="6">
        <v>40141</v>
      </c>
      <c r="F241" s="41">
        <v>2231900780920</v>
      </c>
      <c r="G241" s="6" t="s">
        <v>728</v>
      </c>
      <c r="H241" s="6" t="s">
        <v>329</v>
      </c>
      <c r="I241" s="6" t="s">
        <v>284</v>
      </c>
      <c r="J241" s="6">
        <v>17</v>
      </c>
      <c r="K241" s="6" t="s">
        <v>126</v>
      </c>
      <c r="M241" s="6">
        <v>8160</v>
      </c>
      <c r="N241" s="6">
        <v>0</v>
      </c>
      <c r="O241" s="6">
        <v>8349</v>
      </c>
      <c r="P241" s="6">
        <v>0</v>
      </c>
      <c r="Q241" s="6">
        <v>9274</v>
      </c>
      <c r="R241" s="6">
        <v>0</v>
      </c>
      <c r="S241" s="6">
        <v>7072</v>
      </c>
      <c r="T241" s="6">
        <v>0</v>
      </c>
      <c r="U241" s="6">
        <v>7646</v>
      </c>
      <c r="V241" s="6">
        <v>0</v>
      </c>
      <c r="W241" s="6">
        <v>7617</v>
      </c>
      <c r="X241" s="6">
        <v>0</v>
      </c>
      <c r="Y241" s="6">
        <v>7169</v>
      </c>
      <c r="Z241" s="6">
        <v>0</v>
      </c>
      <c r="AA241" s="6">
        <v>6974</v>
      </c>
      <c r="AB241" s="6">
        <v>0</v>
      </c>
      <c r="AC241" s="6">
        <v>6772</v>
      </c>
      <c r="AD241" s="6">
        <v>0</v>
      </c>
      <c r="AE241" s="6">
        <v>7715</v>
      </c>
      <c r="AF241" s="6">
        <v>0</v>
      </c>
      <c r="AG241" s="6">
        <v>7957</v>
      </c>
      <c r="AH241" s="6">
        <v>0</v>
      </c>
      <c r="AI241" s="6">
        <v>8148</v>
      </c>
      <c r="AJ241" s="6">
        <v>0</v>
      </c>
      <c r="AK241" s="6">
        <v>92853</v>
      </c>
      <c r="AL241" s="6">
        <v>0</v>
      </c>
      <c r="AM241" s="29">
        <v>731113</v>
      </c>
      <c r="AN241" s="34"/>
      <c r="AO241" s="29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</row>
    <row r="242" spans="1:74" s="6" customFormat="1" ht="12.75">
      <c r="A242" s="47"/>
      <c r="B242" s="6" t="s">
        <v>328</v>
      </c>
      <c r="C242" s="6">
        <v>100567394</v>
      </c>
      <c r="D242" s="6" t="s">
        <v>372</v>
      </c>
      <c r="E242" s="6">
        <v>40141</v>
      </c>
      <c r="F242" s="41">
        <v>2232200781088</v>
      </c>
      <c r="G242" s="6" t="s">
        <v>729</v>
      </c>
      <c r="H242" s="6" t="s">
        <v>287</v>
      </c>
      <c r="I242" s="6" t="s">
        <v>284</v>
      </c>
      <c r="J242" s="6">
        <v>5</v>
      </c>
      <c r="K242" s="6" t="s">
        <v>126</v>
      </c>
      <c r="M242" s="6">
        <v>0</v>
      </c>
      <c r="N242" s="6">
        <v>0</v>
      </c>
      <c r="O242" s="6">
        <v>57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57</v>
      </c>
      <c r="AL242" s="6">
        <v>0</v>
      </c>
      <c r="AM242" s="29">
        <v>4091</v>
      </c>
      <c r="AN242" s="34"/>
      <c r="AO242" s="29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</row>
    <row r="243" spans="1:74" s="6" customFormat="1" ht="12.75">
      <c r="A243" s="47"/>
      <c r="B243" s="6" t="s">
        <v>328</v>
      </c>
      <c r="C243" s="6">
        <v>100567394</v>
      </c>
      <c r="D243" s="6" t="s">
        <v>372</v>
      </c>
      <c r="E243" s="6">
        <v>40141</v>
      </c>
      <c r="F243" s="41">
        <v>2232200781169</v>
      </c>
      <c r="G243" s="6" t="s">
        <v>730</v>
      </c>
      <c r="H243" s="6" t="s">
        <v>287</v>
      </c>
      <c r="I243" s="6" t="s">
        <v>284</v>
      </c>
      <c r="J243" s="6">
        <v>4</v>
      </c>
      <c r="K243" s="6" t="s">
        <v>126</v>
      </c>
      <c r="M243" s="6">
        <v>0</v>
      </c>
      <c r="N243" s="6">
        <v>0</v>
      </c>
      <c r="O243" s="6">
        <v>46</v>
      </c>
      <c r="P243" s="6">
        <v>0</v>
      </c>
      <c r="Q243" s="6">
        <v>18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64</v>
      </c>
      <c r="AL243" s="6">
        <v>0</v>
      </c>
      <c r="AM243" s="29">
        <v>3712</v>
      </c>
      <c r="AN243" s="34"/>
      <c r="AO243" s="29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</row>
    <row r="244" spans="1:74" s="6" customFormat="1" ht="12.75">
      <c r="A244" s="47"/>
      <c r="B244" s="6" t="s">
        <v>328</v>
      </c>
      <c r="C244" s="6">
        <v>100567394</v>
      </c>
      <c r="D244" s="6" t="s">
        <v>372</v>
      </c>
      <c r="E244" s="6">
        <v>40141</v>
      </c>
      <c r="F244" s="41">
        <v>2232200781240</v>
      </c>
      <c r="G244" s="6" t="s">
        <v>731</v>
      </c>
      <c r="H244" s="6" t="s">
        <v>287</v>
      </c>
      <c r="I244" s="6" t="s">
        <v>284</v>
      </c>
      <c r="J244" s="6">
        <v>4</v>
      </c>
      <c r="K244" s="6" t="s">
        <v>126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29">
        <v>3379</v>
      </c>
      <c r="AN244" s="34"/>
      <c r="AO244" s="29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</row>
    <row r="245" spans="1:74" s="6" customFormat="1" ht="12.75">
      <c r="A245" s="47"/>
      <c r="B245" s="6" t="s">
        <v>328</v>
      </c>
      <c r="C245" s="6">
        <v>100567394</v>
      </c>
      <c r="D245" s="6" t="s">
        <v>372</v>
      </c>
      <c r="E245" s="6">
        <v>40141</v>
      </c>
      <c r="F245" s="41">
        <v>2232200781321</v>
      </c>
      <c r="G245" s="6" t="s">
        <v>732</v>
      </c>
      <c r="H245" s="6" t="s">
        <v>287</v>
      </c>
      <c r="I245" s="6" t="s">
        <v>283</v>
      </c>
      <c r="J245" s="6">
        <v>11</v>
      </c>
      <c r="K245" s="6" t="s">
        <v>126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29">
        <v>6717</v>
      </c>
      <c r="AN245" s="34"/>
      <c r="AO245" s="29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</row>
    <row r="246" spans="1:74" s="6" customFormat="1" ht="12.75">
      <c r="A246" s="47"/>
      <c r="B246" s="6" t="s">
        <v>328</v>
      </c>
      <c r="C246" s="6">
        <v>100567394</v>
      </c>
      <c r="D246" s="6" t="s">
        <v>372</v>
      </c>
      <c r="E246" s="6">
        <v>40141</v>
      </c>
      <c r="F246" s="41">
        <v>2234600781541</v>
      </c>
      <c r="G246" s="6" t="s">
        <v>733</v>
      </c>
      <c r="H246" s="6" t="s">
        <v>373</v>
      </c>
      <c r="I246" s="6" t="s">
        <v>284</v>
      </c>
      <c r="J246" s="6">
        <v>17</v>
      </c>
      <c r="K246" s="6" t="s">
        <v>126</v>
      </c>
      <c r="M246" s="6">
        <v>576</v>
      </c>
      <c r="N246" s="6">
        <v>0</v>
      </c>
      <c r="O246" s="6">
        <v>599</v>
      </c>
      <c r="P246" s="6">
        <v>0</v>
      </c>
      <c r="Q246" s="6">
        <v>549</v>
      </c>
      <c r="R246" s="6">
        <v>0</v>
      </c>
      <c r="S246" s="6">
        <v>591</v>
      </c>
      <c r="T246" s="6">
        <v>0</v>
      </c>
      <c r="U246" s="6">
        <v>566</v>
      </c>
      <c r="V246" s="6">
        <v>0</v>
      </c>
      <c r="W246" s="6">
        <v>403</v>
      </c>
      <c r="X246" s="6">
        <v>0</v>
      </c>
      <c r="Y246" s="6">
        <v>267</v>
      </c>
      <c r="Z246" s="6">
        <v>0</v>
      </c>
      <c r="AA246" s="6">
        <v>331</v>
      </c>
      <c r="AB246" s="6">
        <v>0</v>
      </c>
      <c r="AC246" s="6">
        <v>593</v>
      </c>
      <c r="AD246" s="6">
        <v>0</v>
      </c>
      <c r="AE246" s="6">
        <v>640</v>
      </c>
      <c r="AF246" s="6">
        <v>0</v>
      </c>
      <c r="AG246" s="6">
        <v>721</v>
      </c>
      <c r="AH246" s="6">
        <v>0</v>
      </c>
      <c r="AI246" s="6">
        <v>480</v>
      </c>
      <c r="AJ246" s="6">
        <v>0</v>
      </c>
      <c r="AK246" s="6">
        <v>6316</v>
      </c>
      <c r="AL246" s="6">
        <v>0</v>
      </c>
      <c r="AM246" s="29">
        <v>48454</v>
      </c>
      <c r="AN246" s="34"/>
      <c r="AO246" s="29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</row>
    <row r="247" spans="1:74" s="7" customFormat="1" ht="12.75">
      <c r="A247" s="8"/>
      <c r="B247" s="7" t="s">
        <v>327</v>
      </c>
      <c r="F247" s="42"/>
      <c r="M247" s="7">
        <f>SUM(M217:M246)</f>
        <v>709067</v>
      </c>
      <c r="N247" s="7">
        <f aca="true" t="shared" si="5" ref="N247:AM247">SUM(N217:N246)</f>
        <v>347944</v>
      </c>
      <c r="O247" s="7">
        <f t="shared" si="5"/>
        <v>823110</v>
      </c>
      <c r="P247" s="7">
        <f t="shared" si="5"/>
        <v>402546</v>
      </c>
      <c r="Q247" s="7">
        <f t="shared" si="5"/>
        <v>667654</v>
      </c>
      <c r="R247" s="7">
        <f t="shared" si="5"/>
        <v>327320</v>
      </c>
      <c r="S247" s="7">
        <f t="shared" si="5"/>
        <v>692701</v>
      </c>
      <c r="T247" s="7">
        <f t="shared" si="5"/>
        <v>348446</v>
      </c>
      <c r="U247" s="7">
        <f t="shared" si="5"/>
        <v>658098</v>
      </c>
      <c r="V247" s="7">
        <f t="shared" si="5"/>
        <v>325430</v>
      </c>
      <c r="W247" s="7">
        <f t="shared" si="5"/>
        <v>640509</v>
      </c>
      <c r="X247" s="7">
        <f t="shared" si="5"/>
        <v>316964</v>
      </c>
      <c r="Y247" s="7">
        <f t="shared" si="5"/>
        <v>498412</v>
      </c>
      <c r="Z247" s="7">
        <f t="shared" si="5"/>
        <v>253128</v>
      </c>
      <c r="AA247" s="7">
        <f t="shared" si="5"/>
        <v>408552</v>
      </c>
      <c r="AB247" s="7">
        <f t="shared" si="5"/>
        <v>207761</v>
      </c>
      <c r="AC247" s="7">
        <f t="shared" si="5"/>
        <v>581408</v>
      </c>
      <c r="AD247" s="7">
        <f t="shared" si="5"/>
        <v>290524</v>
      </c>
      <c r="AE247" s="7">
        <f t="shared" si="5"/>
        <v>579682</v>
      </c>
      <c r="AF247" s="7">
        <f t="shared" si="5"/>
        <v>300957</v>
      </c>
      <c r="AG247" s="7">
        <f t="shared" si="5"/>
        <v>436999</v>
      </c>
      <c r="AH247" s="7">
        <f t="shared" si="5"/>
        <v>211608</v>
      </c>
      <c r="AI247" s="7">
        <f t="shared" si="5"/>
        <v>596234</v>
      </c>
      <c r="AJ247" s="7">
        <f t="shared" si="5"/>
        <v>292641</v>
      </c>
      <c r="AK247" s="7">
        <f t="shared" si="5"/>
        <v>7292426</v>
      </c>
      <c r="AL247" s="7">
        <f t="shared" si="5"/>
        <v>3625269</v>
      </c>
      <c r="AM247" s="11">
        <f t="shared" si="5"/>
        <v>67183083</v>
      </c>
      <c r="AN247" s="35">
        <f>AO247/AM247</f>
        <v>1.4731020091769234</v>
      </c>
      <c r="AO247" s="11">
        <f>SUM(AO217)</f>
        <v>98967534.55</v>
      </c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</row>
    <row r="248" spans="1:74" s="6" customFormat="1" ht="12.75">
      <c r="A248" s="47">
        <v>7</v>
      </c>
      <c r="B248" s="26" t="s">
        <v>393</v>
      </c>
      <c r="C248" s="6">
        <v>100568151</v>
      </c>
      <c r="D248" s="6" t="s">
        <v>372</v>
      </c>
      <c r="E248" s="6">
        <v>40239</v>
      </c>
      <c r="F248" s="41">
        <v>2212800820840</v>
      </c>
      <c r="G248" s="6" t="s">
        <v>734</v>
      </c>
      <c r="H248" s="6" t="s">
        <v>480</v>
      </c>
      <c r="I248" s="6" t="s">
        <v>503</v>
      </c>
      <c r="J248" s="6">
        <v>1650</v>
      </c>
      <c r="K248" s="6" t="s">
        <v>127</v>
      </c>
      <c r="M248" s="6">
        <v>183040</v>
      </c>
      <c r="N248" s="6">
        <v>109884</v>
      </c>
      <c r="O248" s="6">
        <v>156540</v>
      </c>
      <c r="P248" s="6">
        <v>94276</v>
      </c>
      <c r="Q248" s="6">
        <v>138744</v>
      </c>
      <c r="R248" s="6">
        <v>90128</v>
      </c>
      <c r="S248" s="6">
        <v>156088</v>
      </c>
      <c r="T248" s="6">
        <v>92008</v>
      </c>
      <c r="U248" s="6">
        <v>93640</v>
      </c>
      <c r="V248" s="6">
        <v>58200</v>
      </c>
      <c r="W248" s="6">
        <v>79240</v>
      </c>
      <c r="X248" s="6">
        <v>52660</v>
      </c>
      <c r="Y248" s="6">
        <v>42924</v>
      </c>
      <c r="Z248" s="6">
        <v>27884</v>
      </c>
      <c r="AA248" s="6">
        <v>115048</v>
      </c>
      <c r="AB248" s="6">
        <v>79076</v>
      </c>
      <c r="AC248" s="6">
        <v>124456</v>
      </c>
      <c r="AD248" s="6">
        <v>85348</v>
      </c>
      <c r="AE248" s="6">
        <v>93500</v>
      </c>
      <c r="AF248" s="6">
        <v>66112</v>
      </c>
      <c r="AG248" s="6">
        <v>108012</v>
      </c>
      <c r="AH248" s="6">
        <v>77232</v>
      </c>
      <c r="AI248" s="6">
        <v>92692</v>
      </c>
      <c r="AJ248" s="6">
        <v>66056</v>
      </c>
      <c r="AK248" s="6">
        <v>1383924</v>
      </c>
      <c r="AL248" s="6">
        <v>898864</v>
      </c>
      <c r="AM248" s="29">
        <v>15657392</v>
      </c>
      <c r="AN248" s="34"/>
      <c r="AO248" s="29">
        <v>18267920.85</v>
      </c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</row>
    <row r="249" spans="1:74" s="6" customFormat="1" ht="12.75">
      <c r="A249" s="47"/>
      <c r="B249" s="26" t="s">
        <v>393</v>
      </c>
      <c r="C249" s="6">
        <v>100568151</v>
      </c>
      <c r="D249" s="6" t="s">
        <v>372</v>
      </c>
      <c r="E249" s="6">
        <v>40239</v>
      </c>
      <c r="F249" s="41">
        <v>2212800820921</v>
      </c>
      <c r="G249" s="6" t="s">
        <v>735</v>
      </c>
      <c r="H249" s="6" t="s">
        <v>480</v>
      </c>
      <c r="I249" s="6" t="s">
        <v>283</v>
      </c>
      <c r="J249" s="6">
        <v>17</v>
      </c>
      <c r="K249" s="6" t="s">
        <v>127</v>
      </c>
      <c r="M249" s="6">
        <v>80</v>
      </c>
      <c r="N249" s="6">
        <v>11</v>
      </c>
      <c r="O249" s="6">
        <v>72</v>
      </c>
      <c r="P249" s="6">
        <v>8</v>
      </c>
      <c r="Q249" s="6">
        <v>91</v>
      </c>
      <c r="R249" s="6">
        <v>10</v>
      </c>
      <c r="S249" s="6">
        <v>124</v>
      </c>
      <c r="T249" s="6">
        <v>12</v>
      </c>
      <c r="U249" s="6">
        <v>150</v>
      </c>
      <c r="V249" s="6">
        <v>10</v>
      </c>
      <c r="W249" s="6">
        <v>216</v>
      </c>
      <c r="X249" s="6">
        <v>13</v>
      </c>
      <c r="Y249" s="6">
        <v>180</v>
      </c>
      <c r="Z249" s="6">
        <v>19</v>
      </c>
      <c r="AA249" s="6">
        <v>192</v>
      </c>
      <c r="AB249" s="6">
        <v>26</v>
      </c>
      <c r="AC249" s="6">
        <v>220</v>
      </c>
      <c r="AD249" s="6">
        <v>19</v>
      </c>
      <c r="AE249" s="6">
        <v>202</v>
      </c>
      <c r="AF249" s="6">
        <v>39</v>
      </c>
      <c r="AG249" s="6">
        <v>142</v>
      </c>
      <c r="AH249" s="6">
        <v>30</v>
      </c>
      <c r="AI249" s="6">
        <v>157</v>
      </c>
      <c r="AJ249" s="6">
        <v>38</v>
      </c>
      <c r="AK249" s="6">
        <v>1826</v>
      </c>
      <c r="AL249" s="6">
        <v>235</v>
      </c>
      <c r="AM249" s="29">
        <v>20909</v>
      </c>
      <c r="AN249" s="34"/>
      <c r="AO249" s="29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</row>
    <row r="250" spans="1:74" s="7" customFormat="1" ht="12.75">
      <c r="A250" s="8"/>
      <c r="B250" s="7" t="s">
        <v>327</v>
      </c>
      <c r="F250" s="42"/>
      <c r="M250" s="7">
        <f>SUM(M248:M249)</f>
        <v>183120</v>
      </c>
      <c r="N250" s="7">
        <f aca="true" t="shared" si="6" ref="N250:AM250">SUM(N248:N249)</f>
        <v>109895</v>
      </c>
      <c r="O250" s="7">
        <f t="shared" si="6"/>
        <v>156612</v>
      </c>
      <c r="P250" s="7">
        <f t="shared" si="6"/>
        <v>94284</v>
      </c>
      <c r="Q250" s="7">
        <f t="shared" si="6"/>
        <v>138835</v>
      </c>
      <c r="R250" s="7">
        <f t="shared" si="6"/>
        <v>90138</v>
      </c>
      <c r="S250" s="7">
        <f t="shared" si="6"/>
        <v>156212</v>
      </c>
      <c r="T250" s="7">
        <f t="shared" si="6"/>
        <v>92020</v>
      </c>
      <c r="U250" s="7">
        <f t="shared" si="6"/>
        <v>93790</v>
      </c>
      <c r="V250" s="7">
        <f t="shared" si="6"/>
        <v>58210</v>
      </c>
      <c r="W250" s="7">
        <f t="shared" si="6"/>
        <v>79456</v>
      </c>
      <c r="X250" s="7">
        <f t="shared" si="6"/>
        <v>52673</v>
      </c>
      <c r="Y250" s="7">
        <f t="shared" si="6"/>
        <v>43104</v>
      </c>
      <c r="Z250" s="7">
        <f t="shared" si="6"/>
        <v>27903</v>
      </c>
      <c r="AA250" s="7">
        <f t="shared" si="6"/>
        <v>115240</v>
      </c>
      <c r="AB250" s="7">
        <f t="shared" si="6"/>
        <v>79102</v>
      </c>
      <c r="AC250" s="7">
        <f t="shared" si="6"/>
        <v>124676</v>
      </c>
      <c r="AD250" s="7">
        <f t="shared" si="6"/>
        <v>85367</v>
      </c>
      <c r="AE250" s="7">
        <f t="shared" si="6"/>
        <v>93702</v>
      </c>
      <c r="AF250" s="7">
        <f t="shared" si="6"/>
        <v>66151</v>
      </c>
      <c r="AG250" s="7">
        <f t="shared" si="6"/>
        <v>108154</v>
      </c>
      <c r="AH250" s="7">
        <f t="shared" si="6"/>
        <v>77262</v>
      </c>
      <c r="AI250" s="7">
        <f t="shared" si="6"/>
        <v>92849</v>
      </c>
      <c r="AJ250" s="7">
        <f t="shared" si="6"/>
        <v>66094</v>
      </c>
      <c r="AK250" s="7">
        <f t="shared" si="6"/>
        <v>1385750</v>
      </c>
      <c r="AL250" s="7">
        <f t="shared" si="6"/>
        <v>899099</v>
      </c>
      <c r="AM250" s="11">
        <f t="shared" si="6"/>
        <v>15678301</v>
      </c>
      <c r="AN250" s="35">
        <f>AO250/AM250</f>
        <v>1.1651722243373184</v>
      </c>
      <c r="AO250" s="11">
        <f>SUM(AO248)</f>
        <v>18267920.85</v>
      </c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</row>
    <row r="251" spans="1:74" s="6" customFormat="1" ht="12.75">
      <c r="A251" s="47">
        <v>8</v>
      </c>
      <c r="B251" s="6" t="s">
        <v>333</v>
      </c>
      <c r="C251" s="6">
        <v>100570195</v>
      </c>
      <c r="D251" s="6" t="s">
        <v>372</v>
      </c>
      <c r="E251" s="6">
        <v>40282</v>
      </c>
      <c r="F251" s="41">
        <v>2234601336788</v>
      </c>
      <c r="G251" s="6" t="s">
        <v>736</v>
      </c>
      <c r="H251" s="6" t="s">
        <v>373</v>
      </c>
      <c r="I251" s="6" t="s">
        <v>284</v>
      </c>
      <c r="J251" s="6">
        <v>17</v>
      </c>
      <c r="K251" s="6" t="s">
        <v>126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29">
        <v>9533</v>
      </c>
      <c r="AN251" s="34"/>
      <c r="AO251" s="29">
        <v>7566177.91</v>
      </c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</row>
    <row r="252" spans="1:74" s="6" customFormat="1" ht="12.75">
      <c r="A252" s="47"/>
      <c r="B252" s="6" t="s">
        <v>333</v>
      </c>
      <c r="C252" s="6">
        <v>100570195</v>
      </c>
      <c r="D252" s="6" t="s">
        <v>372</v>
      </c>
      <c r="E252" s="6">
        <v>40282</v>
      </c>
      <c r="F252" s="41">
        <v>2234601336940</v>
      </c>
      <c r="G252" s="6" t="s">
        <v>737</v>
      </c>
      <c r="H252" s="6" t="s">
        <v>373</v>
      </c>
      <c r="I252" s="6" t="s">
        <v>284</v>
      </c>
      <c r="J252" s="6">
        <v>17</v>
      </c>
      <c r="K252" s="6" t="s">
        <v>126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29">
        <v>9533</v>
      </c>
      <c r="AN252" s="34"/>
      <c r="AO252" s="29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</row>
    <row r="253" spans="1:74" s="6" customFormat="1" ht="12.75">
      <c r="A253" s="47"/>
      <c r="B253" s="6" t="s">
        <v>333</v>
      </c>
      <c r="C253" s="6">
        <v>100570195</v>
      </c>
      <c r="D253" s="6" t="s">
        <v>372</v>
      </c>
      <c r="E253" s="6">
        <v>40282</v>
      </c>
      <c r="F253" s="41">
        <v>2234601501061</v>
      </c>
      <c r="G253" s="6" t="s">
        <v>738</v>
      </c>
      <c r="H253" s="6" t="s">
        <v>373</v>
      </c>
      <c r="I253" s="6" t="s">
        <v>283</v>
      </c>
      <c r="J253" s="6">
        <v>552</v>
      </c>
      <c r="K253" s="6" t="s">
        <v>126</v>
      </c>
      <c r="M253" s="6">
        <v>6704</v>
      </c>
      <c r="N253" s="6">
        <v>5808</v>
      </c>
      <c r="O253" s="6">
        <v>23168</v>
      </c>
      <c r="P253" s="6">
        <v>11280</v>
      </c>
      <c r="Q253" s="6">
        <v>32080</v>
      </c>
      <c r="R253" s="6">
        <v>15696</v>
      </c>
      <c r="S253" s="6">
        <v>41056</v>
      </c>
      <c r="T253" s="6">
        <v>19168</v>
      </c>
      <c r="U253" s="6">
        <v>48160</v>
      </c>
      <c r="V253" s="6">
        <v>24032</v>
      </c>
      <c r="W253" s="6">
        <v>56208</v>
      </c>
      <c r="X253" s="6">
        <v>28512</v>
      </c>
      <c r="Y253" s="6">
        <v>63584</v>
      </c>
      <c r="Z253" s="6">
        <v>31984</v>
      </c>
      <c r="AA253" s="6">
        <v>54752</v>
      </c>
      <c r="AB253" s="6">
        <v>26544</v>
      </c>
      <c r="AC253" s="6">
        <v>78064</v>
      </c>
      <c r="AD253" s="6">
        <v>41168</v>
      </c>
      <c r="AE253" s="6">
        <v>50560</v>
      </c>
      <c r="AF253" s="6">
        <v>25616</v>
      </c>
      <c r="AG253" s="6">
        <v>74909</v>
      </c>
      <c r="AH253" s="6">
        <v>23568</v>
      </c>
      <c r="AI253" s="6">
        <v>96458</v>
      </c>
      <c r="AJ253" s="6">
        <v>0</v>
      </c>
      <c r="AK253" s="6">
        <v>625703</v>
      </c>
      <c r="AL253" s="6">
        <v>253376</v>
      </c>
      <c r="AM253" s="29">
        <v>7581193</v>
      </c>
      <c r="AN253" s="34"/>
      <c r="AO253" s="29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</row>
    <row r="254" spans="1:74" s="6" customFormat="1" ht="12.75">
      <c r="A254" s="47"/>
      <c r="B254" s="6" t="s">
        <v>333</v>
      </c>
      <c r="C254" s="6">
        <v>100570195</v>
      </c>
      <c r="D254" s="6" t="s">
        <v>372</v>
      </c>
      <c r="E254" s="6">
        <v>40282</v>
      </c>
      <c r="F254" s="41">
        <v>2212800827933</v>
      </c>
      <c r="G254" s="6" t="s">
        <v>739</v>
      </c>
      <c r="H254" s="6" t="s">
        <v>480</v>
      </c>
      <c r="I254" s="6" t="s">
        <v>283</v>
      </c>
      <c r="J254" s="6">
        <v>17</v>
      </c>
      <c r="K254" s="6" t="s">
        <v>126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29">
        <v>9533</v>
      </c>
      <c r="AN254" s="34"/>
      <c r="AO254" s="29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</row>
    <row r="255" spans="1:74" s="6" customFormat="1" ht="12.75">
      <c r="A255" s="47"/>
      <c r="B255" s="6" t="s">
        <v>333</v>
      </c>
      <c r="C255" s="6">
        <v>100570195</v>
      </c>
      <c r="D255" s="6" t="s">
        <v>372</v>
      </c>
      <c r="E255" s="6">
        <v>40429</v>
      </c>
      <c r="F255" s="41">
        <v>2234601302298</v>
      </c>
      <c r="G255" s="6" t="s">
        <v>740</v>
      </c>
      <c r="H255" s="6" t="s">
        <v>373</v>
      </c>
      <c r="I255" s="6" t="s">
        <v>283</v>
      </c>
      <c r="J255" s="6">
        <v>26</v>
      </c>
      <c r="K255" s="6" t="s">
        <v>127</v>
      </c>
      <c r="M255" s="6">
        <v>23890</v>
      </c>
      <c r="N255" s="6">
        <v>8540</v>
      </c>
      <c r="O255" s="6">
        <v>21270</v>
      </c>
      <c r="P255" s="6">
        <v>7330</v>
      </c>
      <c r="Q255" s="6">
        <v>21570</v>
      </c>
      <c r="R255" s="6">
        <v>8300</v>
      </c>
      <c r="S255" s="6">
        <v>18570</v>
      </c>
      <c r="T255" s="6">
        <v>7600</v>
      </c>
      <c r="U255" s="6">
        <v>19760</v>
      </c>
      <c r="V255" s="6">
        <v>7800</v>
      </c>
      <c r="W255" s="6">
        <v>24380</v>
      </c>
      <c r="X255" s="6">
        <v>11390</v>
      </c>
      <c r="Y255" s="6">
        <v>22390</v>
      </c>
      <c r="Z255" s="6">
        <v>9980</v>
      </c>
      <c r="AA255" s="6">
        <v>19380</v>
      </c>
      <c r="AB255" s="6">
        <v>7670</v>
      </c>
      <c r="AC255" s="6">
        <v>23030</v>
      </c>
      <c r="AD255" s="6">
        <v>9480</v>
      </c>
      <c r="AE255" s="6">
        <v>16260</v>
      </c>
      <c r="AF255" s="6">
        <v>6630</v>
      </c>
      <c r="AG255" s="6">
        <v>18250</v>
      </c>
      <c r="AH255" s="6">
        <v>6770</v>
      </c>
      <c r="AI255" s="6">
        <v>17520</v>
      </c>
      <c r="AJ255" s="6">
        <v>6520</v>
      </c>
      <c r="AK255" s="6">
        <v>246270</v>
      </c>
      <c r="AL255" s="6">
        <v>98010</v>
      </c>
      <c r="AM255" s="29">
        <v>3832369</v>
      </c>
      <c r="AN255" s="34"/>
      <c r="AO255" s="29">
        <v>4124161.87</v>
      </c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</row>
    <row r="256" spans="1:74" s="7" customFormat="1" ht="12.75">
      <c r="A256" s="8"/>
      <c r="B256" s="7" t="s">
        <v>327</v>
      </c>
      <c r="F256" s="42"/>
      <c r="M256" s="7">
        <f>SUM(M251:M255)</f>
        <v>30594</v>
      </c>
      <c r="N256" s="7">
        <f aca="true" t="shared" si="7" ref="N256:AM256">SUM(N251:N255)</f>
        <v>14348</v>
      </c>
      <c r="O256" s="7">
        <f t="shared" si="7"/>
        <v>44438</v>
      </c>
      <c r="P256" s="7">
        <f t="shared" si="7"/>
        <v>18610</v>
      </c>
      <c r="Q256" s="7">
        <f t="shared" si="7"/>
        <v>53650</v>
      </c>
      <c r="R256" s="7">
        <f t="shared" si="7"/>
        <v>23996</v>
      </c>
      <c r="S256" s="7">
        <f t="shared" si="7"/>
        <v>59626</v>
      </c>
      <c r="T256" s="7">
        <f t="shared" si="7"/>
        <v>26768</v>
      </c>
      <c r="U256" s="7">
        <f t="shared" si="7"/>
        <v>67920</v>
      </c>
      <c r="V256" s="7">
        <f t="shared" si="7"/>
        <v>31832</v>
      </c>
      <c r="W256" s="7">
        <f t="shared" si="7"/>
        <v>80588</v>
      </c>
      <c r="X256" s="7">
        <f t="shared" si="7"/>
        <v>39902</v>
      </c>
      <c r="Y256" s="7">
        <f t="shared" si="7"/>
        <v>85974</v>
      </c>
      <c r="Z256" s="7">
        <f t="shared" si="7"/>
        <v>41964</v>
      </c>
      <c r="AA256" s="7">
        <f t="shared" si="7"/>
        <v>74132</v>
      </c>
      <c r="AB256" s="7">
        <f t="shared" si="7"/>
        <v>34214</v>
      </c>
      <c r="AC256" s="7">
        <f t="shared" si="7"/>
        <v>101094</v>
      </c>
      <c r="AD256" s="7">
        <f t="shared" si="7"/>
        <v>50648</v>
      </c>
      <c r="AE256" s="7">
        <f t="shared" si="7"/>
        <v>66820</v>
      </c>
      <c r="AF256" s="7">
        <f t="shared" si="7"/>
        <v>32246</v>
      </c>
      <c r="AG256" s="7">
        <f t="shared" si="7"/>
        <v>93159</v>
      </c>
      <c r="AH256" s="7">
        <f t="shared" si="7"/>
        <v>30338</v>
      </c>
      <c r="AI256" s="7">
        <f t="shared" si="7"/>
        <v>113978</v>
      </c>
      <c r="AJ256" s="7">
        <f t="shared" si="7"/>
        <v>6520</v>
      </c>
      <c r="AK256" s="7">
        <f t="shared" si="7"/>
        <v>871973</v>
      </c>
      <c r="AL256" s="7">
        <f t="shared" si="7"/>
        <v>351386</v>
      </c>
      <c r="AM256" s="11">
        <f t="shared" si="7"/>
        <v>11442161</v>
      </c>
      <c r="AN256" s="35">
        <f>AO256/AM256</f>
        <v>1.0216898521179698</v>
      </c>
      <c r="AO256" s="11">
        <f>SUM(AO251:AO255)</f>
        <v>11690339.780000001</v>
      </c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</row>
    <row r="257" spans="1:74" s="6" customFormat="1" ht="12.75">
      <c r="A257" s="47">
        <v>9</v>
      </c>
      <c r="B257" s="6" t="s">
        <v>374</v>
      </c>
      <c r="C257" s="6">
        <v>100576854</v>
      </c>
      <c r="D257" s="6" t="s">
        <v>372</v>
      </c>
      <c r="E257" s="6">
        <v>12500</v>
      </c>
      <c r="F257" s="41">
        <v>2231600201126</v>
      </c>
      <c r="G257" s="6" t="s">
        <v>741</v>
      </c>
      <c r="H257" s="6" t="s">
        <v>372</v>
      </c>
      <c r="I257" s="6" t="s">
        <v>286</v>
      </c>
      <c r="J257" s="6">
        <v>2905</v>
      </c>
      <c r="K257" s="6" t="s">
        <v>169</v>
      </c>
      <c r="M257" s="6">
        <v>787500</v>
      </c>
      <c r="N257" s="6">
        <v>399000</v>
      </c>
      <c r="O257" s="6">
        <v>819000</v>
      </c>
      <c r="P257" s="6">
        <v>420000</v>
      </c>
      <c r="Q257" s="6">
        <v>808500</v>
      </c>
      <c r="R257" s="6">
        <v>409500</v>
      </c>
      <c r="S257" s="6">
        <v>892500</v>
      </c>
      <c r="T257" s="6">
        <v>451500</v>
      </c>
      <c r="U257" s="6">
        <v>651000</v>
      </c>
      <c r="V257" s="6">
        <v>315000</v>
      </c>
      <c r="W257" s="6">
        <v>525000</v>
      </c>
      <c r="X257" s="6">
        <v>231000</v>
      </c>
      <c r="Y257" s="6">
        <v>745500</v>
      </c>
      <c r="Z257" s="6">
        <v>388500</v>
      </c>
      <c r="AA257" s="6">
        <v>798000</v>
      </c>
      <c r="AB257" s="6">
        <v>388500</v>
      </c>
      <c r="AC257" s="6">
        <v>735000</v>
      </c>
      <c r="AD257" s="6">
        <v>388500</v>
      </c>
      <c r="AE257" s="6">
        <v>756000</v>
      </c>
      <c r="AF257" s="6">
        <v>378000</v>
      </c>
      <c r="AG257" s="6">
        <v>766500</v>
      </c>
      <c r="AH257" s="6">
        <v>388500</v>
      </c>
      <c r="AI257" s="6">
        <v>777000</v>
      </c>
      <c r="AJ257" s="6">
        <v>388500</v>
      </c>
      <c r="AK257" s="6">
        <v>9061500</v>
      </c>
      <c r="AL257" s="6">
        <v>4546500</v>
      </c>
      <c r="AM257" s="29">
        <v>81280601</v>
      </c>
      <c r="AN257" s="34">
        <f>AO257/AM257</f>
        <v>1.0540207179324375</v>
      </c>
      <c r="AO257" s="29">
        <v>85671437.42</v>
      </c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</row>
    <row r="258" spans="1:74" s="6" customFormat="1" ht="12.75">
      <c r="A258" s="47"/>
      <c r="B258" s="6" t="s">
        <v>374</v>
      </c>
      <c r="C258" s="6">
        <v>100576854</v>
      </c>
      <c r="D258" s="6" t="s">
        <v>372</v>
      </c>
      <c r="E258" s="6">
        <v>12500</v>
      </c>
      <c r="F258" s="41">
        <v>2231600201207</v>
      </c>
      <c r="G258" s="6" t="s">
        <v>742</v>
      </c>
      <c r="H258" s="6" t="s">
        <v>372</v>
      </c>
      <c r="I258" s="6" t="s">
        <v>283</v>
      </c>
      <c r="J258" s="6">
        <v>23</v>
      </c>
      <c r="K258" s="6" t="s">
        <v>169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30</v>
      </c>
      <c r="AH258" s="6">
        <v>0</v>
      </c>
      <c r="AI258" s="6">
        <v>0</v>
      </c>
      <c r="AJ258" s="6">
        <v>0</v>
      </c>
      <c r="AK258" s="6">
        <v>30</v>
      </c>
      <c r="AL258" s="6">
        <v>0</v>
      </c>
      <c r="AM258" s="29">
        <v>2434</v>
      </c>
      <c r="AN258" s="34"/>
      <c r="AO258" s="29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</row>
    <row r="259" spans="1:74" s="6" customFormat="1" ht="12.75">
      <c r="A259" s="47"/>
      <c r="B259" s="6" t="s">
        <v>374</v>
      </c>
      <c r="C259" s="6">
        <v>100576854</v>
      </c>
      <c r="D259" s="6" t="s">
        <v>372</v>
      </c>
      <c r="E259" s="6">
        <v>12500</v>
      </c>
      <c r="F259" s="41">
        <v>2231600201398</v>
      </c>
      <c r="G259" s="6" t="s">
        <v>743</v>
      </c>
      <c r="H259" s="6" t="s">
        <v>372</v>
      </c>
      <c r="I259" s="6" t="s">
        <v>283</v>
      </c>
      <c r="J259" s="6">
        <v>17</v>
      </c>
      <c r="K259" s="6" t="s">
        <v>169</v>
      </c>
      <c r="M259" s="6">
        <v>75</v>
      </c>
      <c r="N259" s="6">
        <v>0</v>
      </c>
      <c r="O259" s="6">
        <v>131</v>
      </c>
      <c r="P259" s="6">
        <v>0</v>
      </c>
      <c r="Q259" s="6">
        <v>82</v>
      </c>
      <c r="R259" s="6">
        <v>0</v>
      </c>
      <c r="S259" s="6">
        <v>108</v>
      </c>
      <c r="T259" s="6">
        <v>0</v>
      </c>
      <c r="U259" s="6">
        <v>284</v>
      </c>
      <c r="V259" s="6">
        <v>0</v>
      </c>
      <c r="W259" s="6">
        <v>430</v>
      </c>
      <c r="X259" s="6">
        <v>0</v>
      </c>
      <c r="Y259" s="6">
        <v>585</v>
      </c>
      <c r="Z259" s="6">
        <v>0</v>
      </c>
      <c r="AA259" s="6">
        <v>559</v>
      </c>
      <c r="AB259" s="6">
        <v>0</v>
      </c>
      <c r="AC259" s="6">
        <v>600</v>
      </c>
      <c r="AD259" s="6">
        <v>0</v>
      </c>
      <c r="AE259" s="6">
        <v>423</v>
      </c>
      <c r="AF259" s="6">
        <v>0</v>
      </c>
      <c r="AG259" s="6">
        <v>229</v>
      </c>
      <c r="AH259" s="6">
        <v>0</v>
      </c>
      <c r="AI259" s="6">
        <v>280</v>
      </c>
      <c r="AJ259" s="6">
        <v>0</v>
      </c>
      <c r="AK259" s="6">
        <v>3786</v>
      </c>
      <c r="AL259" s="6">
        <v>0</v>
      </c>
      <c r="AM259" s="29">
        <v>31746</v>
      </c>
      <c r="AN259" s="34"/>
      <c r="AO259" s="29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</row>
    <row r="260" spans="1:74" s="6" customFormat="1" ht="12.75">
      <c r="A260" s="47"/>
      <c r="B260" s="6" t="s">
        <v>374</v>
      </c>
      <c r="C260" s="6">
        <v>100576854</v>
      </c>
      <c r="D260" s="6" t="s">
        <v>372</v>
      </c>
      <c r="E260" s="6">
        <v>12500</v>
      </c>
      <c r="F260" s="41">
        <v>2231600201479</v>
      </c>
      <c r="G260" s="6" t="s">
        <v>744</v>
      </c>
      <c r="H260" s="6" t="s">
        <v>372</v>
      </c>
      <c r="I260" s="6" t="s">
        <v>283</v>
      </c>
      <c r="J260" s="6">
        <v>17</v>
      </c>
      <c r="K260" s="6" t="s">
        <v>169</v>
      </c>
      <c r="M260" s="6">
        <v>0</v>
      </c>
      <c r="N260" s="6">
        <v>0</v>
      </c>
      <c r="O260" s="6">
        <v>7000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7000</v>
      </c>
      <c r="AL260" s="6">
        <v>0</v>
      </c>
      <c r="AM260" s="29">
        <v>51887</v>
      </c>
      <c r="AN260" s="34"/>
      <c r="AO260" s="29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</row>
    <row r="261" spans="1:74" s="7" customFormat="1" ht="12.75">
      <c r="A261" s="8"/>
      <c r="B261" s="7" t="s">
        <v>327</v>
      </c>
      <c r="F261" s="42"/>
      <c r="M261" s="7">
        <f>SUM(M257:M260)</f>
        <v>787575</v>
      </c>
      <c r="N261" s="7">
        <f aca="true" t="shared" si="8" ref="N261:AM261">SUM(N257:N260)</f>
        <v>399000</v>
      </c>
      <c r="O261" s="7">
        <f t="shared" si="8"/>
        <v>826131</v>
      </c>
      <c r="P261" s="7">
        <f t="shared" si="8"/>
        <v>420000</v>
      </c>
      <c r="Q261" s="7">
        <f t="shared" si="8"/>
        <v>808582</v>
      </c>
      <c r="R261" s="7">
        <f t="shared" si="8"/>
        <v>409500</v>
      </c>
      <c r="S261" s="7">
        <f t="shared" si="8"/>
        <v>892608</v>
      </c>
      <c r="T261" s="7">
        <f t="shared" si="8"/>
        <v>451500</v>
      </c>
      <c r="U261" s="7">
        <f t="shared" si="8"/>
        <v>651284</v>
      </c>
      <c r="V261" s="7">
        <f t="shared" si="8"/>
        <v>315000</v>
      </c>
      <c r="W261" s="7">
        <f t="shared" si="8"/>
        <v>525430</v>
      </c>
      <c r="X261" s="7">
        <f t="shared" si="8"/>
        <v>231000</v>
      </c>
      <c r="Y261" s="7">
        <f t="shared" si="8"/>
        <v>746085</v>
      </c>
      <c r="Z261" s="7">
        <f t="shared" si="8"/>
        <v>388500</v>
      </c>
      <c r="AA261" s="7">
        <f t="shared" si="8"/>
        <v>798559</v>
      </c>
      <c r="AB261" s="7">
        <f t="shared" si="8"/>
        <v>388500</v>
      </c>
      <c r="AC261" s="7">
        <f t="shared" si="8"/>
        <v>735600</v>
      </c>
      <c r="AD261" s="7">
        <f t="shared" si="8"/>
        <v>388500</v>
      </c>
      <c r="AE261" s="7">
        <f t="shared" si="8"/>
        <v>756423</v>
      </c>
      <c r="AF261" s="7">
        <f t="shared" si="8"/>
        <v>378000</v>
      </c>
      <c r="AG261" s="7">
        <f t="shared" si="8"/>
        <v>766759</v>
      </c>
      <c r="AH261" s="7">
        <f t="shared" si="8"/>
        <v>388500</v>
      </c>
      <c r="AI261" s="7">
        <f t="shared" si="8"/>
        <v>777280</v>
      </c>
      <c r="AJ261" s="7">
        <f t="shared" si="8"/>
        <v>388500</v>
      </c>
      <c r="AK261" s="7">
        <f t="shared" si="8"/>
        <v>9072316</v>
      </c>
      <c r="AL261" s="7">
        <f t="shared" si="8"/>
        <v>4546500</v>
      </c>
      <c r="AM261" s="11">
        <f t="shared" si="8"/>
        <v>81366668</v>
      </c>
      <c r="AN261" s="35">
        <f>AO261/AM261</f>
        <v>1.0529058092928176</v>
      </c>
      <c r="AO261" s="11">
        <f>SUM(AO257:AO260)</f>
        <v>85671437.42</v>
      </c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</row>
    <row r="262" spans="1:74" s="6" customFormat="1" ht="12.75">
      <c r="A262" s="47">
        <v>10</v>
      </c>
      <c r="B262" s="6" t="s">
        <v>334</v>
      </c>
      <c r="C262" s="6">
        <v>100623967</v>
      </c>
      <c r="D262" s="6" t="s">
        <v>372</v>
      </c>
      <c r="E262" s="6">
        <v>50002</v>
      </c>
      <c r="F262" s="41">
        <v>2215001019481</v>
      </c>
      <c r="G262" s="6" t="s">
        <v>745</v>
      </c>
      <c r="H262" s="6" t="s">
        <v>335</v>
      </c>
      <c r="I262" s="6" t="s">
        <v>503</v>
      </c>
      <c r="J262" s="6">
        <v>203</v>
      </c>
      <c r="K262" s="6" t="s">
        <v>151</v>
      </c>
      <c r="M262" s="6">
        <v>1600</v>
      </c>
      <c r="N262" s="6">
        <v>784</v>
      </c>
      <c r="O262" s="6">
        <v>2552</v>
      </c>
      <c r="P262" s="6">
        <v>800</v>
      </c>
      <c r="Q262" s="6">
        <v>2544</v>
      </c>
      <c r="R262" s="6">
        <v>856</v>
      </c>
      <c r="S262" s="6">
        <v>3728</v>
      </c>
      <c r="T262" s="6">
        <v>1336</v>
      </c>
      <c r="U262" s="6">
        <v>7664</v>
      </c>
      <c r="V262" s="6">
        <v>2400</v>
      </c>
      <c r="W262" s="6">
        <v>22424</v>
      </c>
      <c r="X262" s="6">
        <v>10536</v>
      </c>
      <c r="Y262" s="6">
        <v>14360</v>
      </c>
      <c r="Z262" s="6">
        <v>6040</v>
      </c>
      <c r="AA262" s="6">
        <v>21264</v>
      </c>
      <c r="AB262" s="6">
        <v>9112</v>
      </c>
      <c r="AC262" s="6">
        <v>26784</v>
      </c>
      <c r="AD262" s="6">
        <v>11392</v>
      </c>
      <c r="AE262" s="6">
        <v>10288</v>
      </c>
      <c r="AF262" s="6">
        <v>3944</v>
      </c>
      <c r="AG262" s="6">
        <v>2120</v>
      </c>
      <c r="AH262" s="6">
        <v>848</v>
      </c>
      <c r="AI262" s="6">
        <v>3160</v>
      </c>
      <c r="AJ262" s="6">
        <v>952</v>
      </c>
      <c r="AK262" s="6">
        <v>118488</v>
      </c>
      <c r="AL262" s="6">
        <v>49000</v>
      </c>
      <c r="AM262" s="29">
        <v>1106193</v>
      </c>
      <c r="AN262" s="34"/>
      <c r="AO262" s="29">
        <v>5062502.23</v>
      </c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</row>
    <row r="263" spans="1:74" s="6" customFormat="1" ht="12.75">
      <c r="A263" s="47"/>
      <c r="B263" s="6" t="s">
        <v>334</v>
      </c>
      <c r="C263" s="6">
        <v>100623967</v>
      </c>
      <c r="D263" s="6" t="s">
        <v>372</v>
      </c>
      <c r="E263" s="6">
        <v>50002</v>
      </c>
      <c r="F263" s="41">
        <v>2220501019507</v>
      </c>
      <c r="G263" s="6" t="s">
        <v>746</v>
      </c>
      <c r="H263" s="6" t="s">
        <v>336</v>
      </c>
      <c r="I263" s="6" t="s">
        <v>503</v>
      </c>
      <c r="J263" s="6">
        <v>361</v>
      </c>
      <c r="K263" s="6" t="s">
        <v>151</v>
      </c>
      <c r="M263" s="6">
        <v>1972</v>
      </c>
      <c r="N263" s="6">
        <v>509</v>
      </c>
      <c r="O263" s="6">
        <v>9470</v>
      </c>
      <c r="P263" s="6">
        <v>770</v>
      </c>
      <c r="Q263" s="6">
        <v>10204</v>
      </c>
      <c r="R263" s="6">
        <v>966</v>
      </c>
      <c r="S263" s="6">
        <v>27330</v>
      </c>
      <c r="T263" s="6">
        <v>3347</v>
      </c>
      <c r="U263" s="6">
        <v>23876</v>
      </c>
      <c r="V263" s="6">
        <v>5040</v>
      </c>
      <c r="W263" s="6">
        <v>28984</v>
      </c>
      <c r="X263" s="6">
        <v>5781</v>
      </c>
      <c r="Y263" s="6">
        <v>23180</v>
      </c>
      <c r="Z263" s="6">
        <v>4983</v>
      </c>
      <c r="AA263" s="6">
        <v>22663</v>
      </c>
      <c r="AB263" s="6">
        <v>4247</v>
      </c>
      <c r="AC263" s="6">
        <v>22024</v>
      </c>
      <c r="AD263" s="6">
        <v>4440</v>
      </c>
      <c r="AE263" s="6">
        <v>19307</v>
      </c>
      <c r="AF263" s="6">
        <v>3028</v>
      </c>
      <c r="AG263" s="6">
        <v>7739</v>
      </c>
      <c r="AH263" s="6">
        <v>882</v>
      </c>
      <c r="AI263" s="6">
        <v>10433</v>
      </c>
      <c r="AJ263" s="6">
        <v>1051</v>
      </c>
      <c r="AK263" s="6">
        <v>207182</v>
      </c>
      <c r="AL263" s="6">
        <v>35044</v>
      </c>
      <c r="AM263" s="29">
        <v>2663234</v>
      </c>
      <c r="AN263" s="34"/>
      <c r="AO263" s="29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</row>
    <row r="264" spans="1:74" s="6" customFormat="1" ht="12.75">
      <c r="A264" s="47"/>
      <c r="B264" s="6" t="s">
        <v>334</v>
      </c>
      <c r="C264" s="6">
        <v>100623967</v>
      </c>
      <c r="D264" s="6" t="s">
        <v>372</v>
      </c>
      <c r="E264" s="6">
        <v>50002</v>
      </c>
      <c r="F264" s="41">
        <v>2220501019779</v>
      </c>
      <c r="G264" s="6" t="s">
        <v>747</v>
      </c>
      <c r="H264" s="6" t="s">
        <v>336</v>
      </c>
      <c r="I264" s="6" t="s">
        <v>503</v>
      </c>
      <c r="J264" s="6">
        <v>90</v>
      </c>
      <c r="K264" s="6" t="s">
        <v>151</v>
      </c>
      <c r="M264" s="6">
        <v>1633</v>
      </c>
      <c r="N264" s="6">
        <v>528</v>
      </c>
      <c r="O264" s="6">
        <v>3629</v>
      </c>
      <c r="P264" s="6">
        <v>1413</v>
      </c>
      <c r="Q264" s="6">
        <v>3857</v>
      </c>
      <c r="R264" s="6">
        <v>1277</v>
      </c>
      <c r="S264" s="6">
        <v>8419</v>
      </c>
      <c r="T264" s="6">
        <v>2559</v>
      </c>
      <c r="U264" s="6">
        <v>9441</v>
      </c>
      <c r="V264" s="6">
        <v>3741</v>
      </c>
      <c r="W264" s="6">
        <v>11286</v>
      </c>
      <c r="X264" s="6">
        <v>3789</v>
      </c>
      <c r="Y264" s="6">
        <v>10656</v>
      </c>
      <c r="Z264" s="6">
        <v>4426</v>
      </c>
      <c r="AA264" s="6">
        <v>9350</v>
      </c>
      <c r="AB264" s="6">
        <v>3439</v>
      </c>
      <c r="AC264" s="6">
        <v>9421</v>
      </c>
      <c r="AD264" s="6">
        <v>3398</v>
      </c>
      <c r="AE264" s="6">
        <v>7732</v>
      </c>
      <c r="AF264" s="6">
        <v>2820</v>
      </c>
      <c r="AG264" s="6">
        <v>3493</v>
      </c>
      <c r="AH264" s="6">
        <v>1387</v>
      </c>
      <c r="AI264" s="6">
        <v>4037</v>
      </c>
      <c r="AJ264" s="6">
        <v>1485</v>
      </c>
      <c r="AK264" s="6">
        <v>82954</v>
      </c>
      <c r="AL264" s="6">
        <v>30262</v>
      </c>
      <c r="AM264" s="29">
        <v>935104</v>
      </c>
      <c r="AN264" s="34"/>
      <c r="AO264" s="29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</row>
    <row r="265" spans="1:74" s="6" customFormat="1" ht="12.75">
      <c r="A265" s="47"/>
      <c r="B265" s="6" t="s">
        <v>334</v>
      </c>
      <c r="C265" s="6">
        <v>100623967</v>
      </c>
      <c r="D265" s="6" t="s">
        <v>372</v>
      </c>
      <c r="E265" s="6">
        <v>50002</v>
      </c>
      <c r="F265" s="41">
        <v>2215001019804</v>
      </c>
      <c r="G265" s="6" t="s">
        <v>748</v>
      </c>
      <c r="H265" s="6" t="s">
        <v>335</v>
      </c>
      <c r="I265" s="6" t="s">
        <v>283</v>
      </c>
      <c r="J265" s="6">
        <v>17</v>
      </c>
      <c r="K265" s="6" t="s">
        <v>152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29">
        <v>91067</v>
      </c>
      <c r="AN265" s="34"/>
      <c r="AO265" s="29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</row>
    <row r="266" spans="1:74" s="6" customFormat="1" ht="12.75">
      <c r="A266" s="47"/>
      <c r="B266" s="6" t="s">
        <v>334</v>
      </c>
      <c r="C266" s="6">
        <v>100623967</v>
      </c>
      <c r="D266" s="6" t="s">
        <v>372</v>
      </c>
      <c r="E266" s="6">
        <v>50002</v>
      </c>
      <c r="F266" s="41">
        <v>2220501019931</v>
      </c>
      <c r="G266" s="6" t="s">
        <v>749</v>
      </c>
      <c r="H266" s="6" t="s">
        <v>336</v>
      </c>
      <c r="I266" s="6" t="s">
        <v>283</v>
      </c>
      <c r="J266" s="6">
        <v>17</v>
      </c>
      <c r="K266" s="6" t="s">
        <v>152</v>
      </c>
      <c r="M266" s="6">
        <v>1163</v>
      </c>
      <c r="N266" s="6">
        <v>0</v>
      </c>
      <c r="O266" s="6">
        <v>1267</v>
      </c>
      <c r="P266" s="6">
        <v>0</v>
      </c>
      <c r="Q266" s="6">
        <v>1504</v>
      </c>
      <c r="R266" s="6">
        <v>0</v>
      </c>
      <c r="S266" s="6">
        <v>1757</v>
      </c>
      <c r="T266" s="6">
        <v>0</v>
      </c>
      <c r="U266" s="6">
        <v>1652</v>
      </c>
      <c r="V266" s="6">
        <v>0</v>
      </c>
      <c r="W266" s="6">
        <v>1531</v>
      </c>
      <c r="X266" s="6">
        <v>0</v>
      </c>
      <c r="Y266" s="6">
        <v>1351</v>
      </c>
      <c r="Z266" s="6">
        <v>0</v>
      </c>
      <c r="AA266" s="6">
        <v>1402</v>
      </c>
      <c r="AB266" s="6">
        <v>0</v>
      </c>
      <c r="AC266" s="6">
        <v>1648</v>
      </c>
      <c r="AD266" s="6">
        <v>0</v>
      </c>
      <c r="AE266" s="6">
        <v>1704</v>
      </c>
      <c r="AF266" s="6">
        <v>0</v>
      </c>
      <c r="AG266" s="6">
        <v>1582</v>
      </c>
      <c r="AH266" s="6">
        <v>0</v>
      </c>
      <c r="AI266" s="6">
        <v>1679</v>
      </c>
      <c r="AJ266" s="6">
        <v>0</v>
      </c>
      <c r="AK266" s="6">
        <v>18240</v>
      </c>
      <c r="AL266" s="6">
        <v>0</v>
      </c>
      <c r="AM266" s="29">
        <v>145116</v>
      </c>
      <c r="AN266" s="34"/>
      <c r="AO266" s="29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</row>
    <row r="267" spans="1:74" s="6" customFormat="1" ht="12.75">
      <c r="A267" s="47"/>
      <c r="B267" s="6" t="s">
        <v>337</v>
      </c>
      <c r="C267" s="6">
        <v>100623967</v>
      </c>
      <c r="D267" s="6" t="s">
        <v>372</v>
      </c>
      <c r="E267" s="6">
        <v>56001</v>
      </c>
      <c r="F267" s="41">
        <v>2222101019366</v>
      </c>
      <c r="G267" s="6" t="s">
        <v>750</v>
      </c>
      <c r="H267" s="6" t="s">
        <v>338</v>
      </c>
      <c r="I267" s="6" t="s">
        <v>503</v>
      </c>
      <c r="J267" s="6">
        <v>443</v>
      </c>
      <c r="K267" s="6" t="s">
        <v>151</v>
      </c>
      <c r="M267" s="6">
        <v>14912</v>
      </c>
      <c r="N267" s="6">
        <v>5648</v>
      </c>
      <c r="O267" s="6">
        <v>13120</v>
      </c>
      <c r="P267" s="6">
        <v>5552</v>
      </c>
      <c r="Q267" s="6">
        <v>26336</v>
      </c>
      <c r="R267" s="6">
        <v>5856</v>
      </c>
      <c r="S267" s="6">
        <v>41568</v>
      </c>
      <c r="T267" s="6">
        <v>8832</v>
      </c>
      <c r="U267" s="6">
        <v>45504</v>
      </c>
      <c r="V267" s="6">
        <v>10256</v>
      </c>
      <c r="W267" s="6">
        <v>46304</v>
      </c>
      <c r="X267" s="6">
        <v>12736</v>
      </c>
      <c r="Y267" s="6">
        <v>82368</v>
      </c>
      <c r="Z267" s="6">
        <v>27552</v>
      </c>
      <c r="AA267" s="6">
        <v>72080</v>
      </c>
      <c r="AB267" s="6">
        <v>23728</v>
      </c>
      <c r="AC267" s="6">
        <v>77248</v>
      </c>
      <c r="AD267" s="6">
        <v>28736</v>
      </c>
      <c r="AE267" s="6">
        <v>31120</v>
      </c>
      <c r="AF267" s="6">
        <v>11040</v>
      </c>
      <c r="AG267" s="6">
        <v>9600</v>
      </c>
      <c r="AH267" s="6">
        <v>3920</v>
      </c>
      <c r="AI267" s="6">
        <v>11248</v>
      </c>
      <c r="AJ267" s="6">
        <v>4640</v>
      </c>
      <c r="AK267" s="6">
        <v>471408</v>
      </c>
      <c r="AL267" s="6">
        <v>148496</v>
      </c>
      <c r="AM267" s="29">
        <v>5061537</v>
      </c>
      <c r="AN267" s="34"/>
      <c r="AO267" s="29">
        <v>836969.27</v>
      </c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</row>
    <row r="268" spans="1:74" s="7" customFormat="1" ht="12.75">
      <c r="A268" s="8"/>
      <c r="B268" s="7" t="s">
        <v>327</v>
      </c>
      <c r="F268" s="42"/>
      <c r="M268" s="7">
        <f>SUM(M262:M267)</f>
        <v>21280</v>
      </c>
      <c r="N268" s="7">
        <f aca="true" t="shared" si="9" ref="N268:AM268">SUM(N262:N267)</f>
        <v>7469</v>
      </c>
      <c r="O268" s="7">
        <f t="shared" si="9"/>
        <v>30038</v>
      </c>
      <c r="P268" s="7">
        <f t="shared" si="9"/>
        <v>8535</v>
      </c>
      <c r="Q268" s="7">
        <f t="shared" si="9"/>
        <v>44445</v>
      </c>
      <c r="R268" s="7">
        <f t="shared" si="9"/>
        <v>8955</v>
      </c>
      <c r="S268" s="7">
        <f t="shared" si="9"/>
        <v>82802</v>
      </c>
      <c r="T268" s="7">
        <f t="shared" si="9"/>
        <v>16074</v>
      </c>
      <c r="U268" s="7">
        <f t="shared" si="9"/>
        <v>88137</v>
      </c>
      <c r="V268" s="7">
        <f t="shared" si="9"/>
        <v>21437</v>
      </c>
      <c r="W268" s="7">
        <f t="shared" si="9"/>
        <v>110529</v>
      </c>
      <c r="X268" s="7">
        <f t="shared" si="9"/>
        <v>32842</v>
      </c>
      <c r="Y268" s="7">
        <f t="shared" si="9"/>
        <v>131915</v>
      </c>
      <c r="Z268" s="7">
        <f t="shared" si="9"/>
        <v>43001</v>
      </c>
      <c r="AA268" s="7">
        <f t="shared" si="9"/>
        <v>126759</v>
      </c>
      <c r="AB268" s="7">
        <f t="shared" si="9"/>
        <v>40526</v>
      </c>
      <c r="AC268" s="7">
        <f t="shared" si="9"/>
        <v>137125</v>
      </c>
      <c r="AD268" s="7">
        <f t="shared" si="9"/>
        <v>47966</v>
      </c>
      <c r="AE268" s="7">
        <f t="shared" si="9"/>
        <v>70151</v>
      </c>
      <c r="AF268" s="7">
        <f t="shared" si="9"/>
        <v>20832</v>
      </c>
      <c r="AG268" s="7">
        <f t="shared" si="9"/>
        <v>24534</v>
      </c>
      <c r="AH268" s="7">
        <f t="shared" si="9"/>
        <v>7037</v>
      </c>
      <c r="AI268" s="7">
        <f t="shared" si="9"/>
        <v>30557</v>
      </c>
      <c r="AJ268" s="7">
        <f t="shared" si="9"/>
        <v>8128</v>
      </c>
      <c r="AK268" s="7">
        <f t="shared" si="9"/>
        <v>898272</v>
      </c>
      <c r="AL268" s="7">
        <f t="shared" si="9"/>
        <v>262802</v>
      </c>
      <c r="AM268" s="11">
        <f t="shared" si="9"/>
        <v>10002251</v>
      </c>
      <c r="AN268" s="35">
        <f>AO268/AM268</f>
        <v>0.5898143827824357</v>
      </c>
      <c r="AO268" s="11">
        <f>SUM(AO262:AO267)</f>
        <v>5899471.5</v>
      </c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</row>
    <row r="269" spans="1:74" s="6" customFormat="1" ht="12.75">
      <c r="A269" s="47">
        <v>11</v>
      </c>
      <c r="B269" s="6" t="s">
        <v>339</v>
      </c>
      <c r="C269" s="6">
        <v>100627146</v>
      </c>
      <c r="D269" s="6" t="s">
        <v>372</v>
      </c>
      <c r="E269" s="6">
        <v>40024</v>
      </c>
      <c r="F269" s="41">
        <v>2212800758435</v>
      </c>
      <c r="G269" s="6" t="s">
        <v>339</v>
      </c>
      <c r="H269" s="6" t="s">
        <v>480</v>
      </c>
      <c r="I269" s="6" t="s">
        <v>503</v>
      </c>
      <c r="J269" s="6">
        <v>400</v>
      </c>
      <c r="K269" s="6" t="s">
        <v>127</v>
      </c>
      <c r="M269" s="6">
        <v>7839</v>
      </c>
      <c r="N269" s="6">
        <v>2380</v>
      </c>
      <c r="O269" s="6">
        <v>6734</v>
      </c>
      <c r="P269" s="6">
        <v>2460</v>
      </c>
      <c r="Q269" s="6">
        <v>6154</v>
      </c>
      <c r="R269" s="6">
        <v>2390</v>
      </c>
      <c r="S269" s="6">
        <v>8168</v>
      </c>
      <c r="T269" s="6">
        <v>2720</v>
      </c>
      <c r="U269" s="6">
        <v>10022</v>
      </c>
      <c r="V269" s="6">
        <v>2846</v>
      </c>
      <c r="W269" s="6">
        <v>11625</v>
      </c>
      <c r="X269" s="6">
        <v>3741</v>
      </c>
      <c r="Y269" s="6">
        <v>9315</v>
      </c>
      <c r="Z269" s="6">
        <v>3176</v>
      </c>
      <c r="AA269" s="6">
        <v>9632</v>
      </c>
      <c r="AB269" s="6">
        <v>2760</v>
      </c>
      <c r="AC269" s="6">
        <v>9201</v>
      </c>
      <c r="AD269" s="6">
        <v>2919</v>
      </c>
      <c r="AE269" s="6">
        <v>7328</v>
      </c>
      <c r="AF269" s="6">
        <v>2703</v>
      </c>
      <c r="AG269" s="6">
        <v>5963</v>
      </c>
      <c r="AH269" s="6">
        <v>2349</v>
      </c>
      <c r="AI269" s="6">
        <v>6445</v>
      </c>
      <c r="AJ269" s="6">
        <v>2343</v>
      </c>
      <c r="AK269" s="6">
        <v>98426</v>
      </c>
      <c r="AL269" s="6">
        <v>32787</v>
      </c>
      <c r="AM269" s="29">
        <v>1317988</v>
      </c>
      <c r="AN269" s="34">
        <f>AO269/AM269</f>
        <v>3.2727765882542172</v>
      </c>
      <c r="AO269" s="29">
        <v>4313480.27</v>
      </c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</row>
    <row r="270" spans="1:74" s="6" customFormat="1" ht="12.75">
      <c r="A270" s="47"/>
      <c r="B270" s="6" t="s">
        <v>339</v>
      </c>
      <c r="C270" s="6">
        <v>100627146</v>
      </c>
      <c r="D270" s="6" t="s">
        <v>372</v>
      </c>
      <c r="E270" s="6">
        <v>40024</v>
      </c>
      <c r="F270" s="41">
        <v>2212800758516</v>
      </c>
      <c r="G270" s="6" t="s">
        <v>339</v>
      </c>
      <c r="H270" s="6" t="s">
        <v>480</v>
      </c>
      <c r="I270" s="6" t="s">
        <v>283</v>
      </c>
      <c r="J270" s="6">
        <v>250</v>
      </c>
      <c r="K270" s="6" t="s">
        <v>127</v>
      </c>
      <c r="M270" s="6">
        <v>11228</v>
      </c>
      <c r="N270" s="6">
        <v>2276</v>
      </c>
      <c r="O270" s="6">
        <v>11179</v>
      </c>
      <c r="P270" s="6">
        <v>2204</v>
      </c>
      <c r="Q270" s="6">
        <v>11269</v>
      </c>
      <c r="R270" s="6">
        <v>1944</v>
      </c>
      <c r="S270" s="6">
        <v>15054</v>
      </c>
      <c r="T270" s="6">
        <v>2315</v>
      </c>
      <c r="U270" s="6">
        <v>18515</v>
      </c>
      <c r="V270" s="6">
        <v>2358</v>
      </c>
      <c r="W270" s="6">
        <v>20977</v>
      </c>
      <c r="X270" s="6">
        <v>2400</v>
      </c>
      <c r="Y270" s="6">
        <v>21071</v>
      </c>
      <c r="Z270" s="6">
        <v>2563</v>
      </c>
      <c r="AA270" s="6">
        <v>16427</v>
      </c>
      <c r="AB270" s="6">
        <v>2060</v>
      </c>
      <c r="AC270" s="6">
        <v>16657</v>
      </c>
      <c r="AD270" s="6">
        <v>2352</v>
      </c>
      <c r="AE270" s="6">
        <v>13606</v>
      </c>
      <c r="AF270" s="6">
        <v>2587</v>
      </c>
      <c r="AG270" s="6">
        <v>12628</v>
      </c>
      <c r="AH270" s="6">
        <v>2746</v>
      </c>
      <c r="AI270" s="6">
        <v>12251</v>
      </c>
      <c r="AJ270" s="6">
        <v>2516</v>
      </c>
      <c r="AK270" s="6">
        <v>180862</v>
      </c>
      <c r="AL270" s="6">
        <v>28321</v>
      </c>
      <c r="AM270" s="29">
        <v>2620028</v>
      </c>
      <c r="AN270" s="34"/>
      <c r="AO270" s="29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</row>
    <row r="271" spans="1:74" s="6" customFormat="1" ht="12.75">
      <c r="A271" s="47"/>
      <c r="B271" s="6" t="s">
        <v>339</v>
      </c>
      <c r="C271" s="6">
        <v>100627146</v>
      </c>
      <c r="D271" s="6" t="s">
        <v>372</v>
      </c>
      <c r="E271" s="6">
        <v>40024</v>
      </c>
      <c r="F271" s="41">
        <v>2212800758605</v>
      </c>
      <c r="G271" s="6" t="s">
        <v>751</v>
      </c>
      <c r="H271" s="6" t="s">
        <v>480</v>
      </c>
      <c r="I271" s="6" t="s">
        <v>283</v>
      </c>
      <c r="J271" s="6">
        <v>17</v>
      </c>
      <c r="K271" s="6" t="s">
        <v>127</v>
      </c>
      <c r="M271" s="6">
        <v>69</v>
      </c>
      <c r="N271" s="6">
        <v>0</v>
      </c>
      <c r="O271" s="6">
        <v>40</v>
      </c>
      <c r="P271" s="6">
        <v>0</v>
      </c>
      <c r="Q271" s="6">
        <v>81</v>
      </c>
      <c r="R271" s="6">
        <v>0</v>
      </c>
      <c r="S271" s="6">
        <v>79</v>
      </c>
      <c r="T271" s="6">
        <v>0</v>
      </c>
      <c r="U271" s="6">
        <v>75</v>
      </c>
      <c r="V271" s="6">
        <v>0</v>
      </c>
      <c r="W271" s="6">
        <v>63</v>
      </c>
      <c r="X271" s="6">
        <v>0</v>
      </c>
      <c r="Y271" s="6">
        <v>9</v>
      </c>
      <c r="Z271" s="6">
        <v>0</v>
      </c>
      <c r="AA271" s="6">
        <v>26</v>
      </c>
      <c r="AB271" s="6">
        <v>0</v>
      </c>
      <c r="AC271" s="6">
        <v>32</v>
      </c>
      <c r="AD271" s="6">
        <v>0</v>
      </c>
      <c r="AE271" s="6">
        <v>29</v>
      </c>
      <c r="AF271" s="6">
        <v>0</v>
      </c>
      <c r="AG271" s="6">
        <v>16</v>
      </c>
      <c r="AH271" s="6">
        <v>0</v>
      </c>
      <c r="AI271" s="6">
        <v>23</v>
      </c>
      <c r="AJ271" s="6">
        <v>0</v>
      </c>
      <c r="AK271" s="6">
        <v>542</v>
      </c>
      <c r="AL271" s="6">
        <v>0</v>
      </c>
      <c r="AM271" s="29">
        <v>12383</v>
      </c>
      <c r="AN271" s="34"/>
      <c r="AO271" s="29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</row>
    <row r="272" spans="1:74" s="6" customFormat="1" ht="12.75">
      <c r="A272" s="47"/>
      <c r="B272" s="6" t="s">
        <v>339</v>
      </c>
      <c r="C272" s="6">
        <v>100627146</v>
      </c>
      <c r="D272" s="6" t="s">
        <v>372</v>
      </c>
      <c r="E272" s="6">
        <v>40024</v>
      </c>
      <c r="F272" s="41">
        <v>2212800758788</v>
      </c>
      <c r="G272" s="6" t="s">
        <v>752</v>
      </c>
      <c r="H272" s="6" t="s">
        <v>480</v>
      </c>
      <c r="I272" s="6" t="s">
        <v>283</v>
      </c>
      <c r="J272" s="6">
        <v>17</v>
      </c>
      <c r="K272" s="6" t="s">
        <v>127</v>
      </c>
      <c r="M272" s="6">
        <v>58</v>
      </c>
      <c r="N272" s="6">
        <v>0</v>
      </c>
      <c r="O272" s="6">
        <v>39</v>
      </c>
      <c r="P272" s="6">
        <v>0</v>
      </c>
      <c r="Q272" s="6">
        <v>60</v>
      </c>
      <c r="R272" s="6">
        <v>0</v>
      </c>
      <c r="S272" s="6">
        <v>77</v>
      </c>
      <c r="T272" s="6">
        <v>0</v>
      </c>
      <c r="U272" s="6">
        <v>78</v>
      </c>
      <c r="V272" s="6">
        <v>0</v>
      </c>
      <c r="W272" s="6">
        <v>90</v>
      </c>
      <c r="X272" s="6">
        <v>0</v>
      </c>
      <c r="Y272" s="6">
        <v>53</v>
      </c>
      <c r="Z272" s="6">
        <v>0</v>
      </c>
      <c r="AA272" s="6">
        <v>75</v>
      </c>
      <c r="AB272" s="6">
        <v>0</v>
      </c>
      <c r="AC272" s="6">
        <v>117</v>
      </c>
      <c r="AD272" s="6">
        <v>0</v>
      </c>
      <c r="AE272" s="6">
        <v>129</v>
      </c>
      <c r="AF272" s="6">
        <v>0</v>
      </c>
      <c r="AG272" s="6">
        <v>62</v>
      </c>
      <c r="AH272" s="6">
        <v>0</v>
      </c>
      <c r="AI272" s="6">
        <v>74</v>
      </c>
      <c r="AJ272" s="6">
        <v>0</v>
      </c>
      <c r="AK272" s="6">
        <v>912</v>
      </c>
      <c r="AL272" s="6">
        <v>0</v>
      </c>
      <c r="AM272" s="29">
        <v>14349</v>
      </c>
      <c r="AN272" s="34"/>
      <c r="AO272" s="29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</row>
    <row r="273" spans="1:74" s="7" customFormat="1" ht="12.75">
      <c r="A273" s="8"/>
      <c r="B273" s="7" t="s">
        <v>327</v>
      </c>
      <c r="F273" s="42"/>
      <c r="M273" s="7">
        <f>SUM(M269:M272)</f>
        <v>19194</v>
      </c>
      <c r="N273" s="7">
        <f aca="true" t="shared" si="10" ref="N273:AM273">SUM(N269:N272)</f>
        <v>4656</v>
      </c>
      <c r="O273" s="7">
        <f t="shared" si="10"/>
        <v>17992</v>
      </c>
      <c r="P273" s="7">
        <f t="shared" si="10"/>
        <v>4664</v>
      </c>
      <c r="Q273" s="7">
        <f t="shared" si="10"/>
        <v>17564</v>
      </c>
      <c r="R273" s="7">
        <f t="shared" si="10"/>
        <v>4334</v>
      </c>
      <c r="S273" s="7">
        <f t="shared" si="10"/>
        <v>23378</v>
      </c>
      <c r="T273" s="7">
        <f t="shared" si="10"/>
        <v>5035</v>
      </c>
      <c r="U273" s="7">
        <f t="shared" si="10"/>
        <v>28690</v>
      </c>
      <c r="V273" s="7">
        <f t="shared" si="10"/>
        <v>5204</v>
      </c>
      <c r="W273" s="7">
        <f t="shared" si="10"/>
        <v>32755</v>
      </c>
      <c r="X273" s="7">
        <f t="shared" si="10"/>
        <v>6141</v>
      </c>
      <c r="Y273" s="7">
        <f t="shared" si="10"/>
        <v>30448</v>
      </c>
      <c r="Z273" s="7">
        <f t="shared" si="10"/>
        <v>5739</v>
      </c>
      <c r="AA273" s="7">
        <f t="shared" si="10"/>
        <v>26160</v>
      </c>
      <c r="AB273" s="7">
        <f t="shared" si="10"/>
        <v>4820</v>
      </c>
      <c r="AC273" s="7">
        <f t="shared" si="10"/>
        <v>26007</v>
      </c>
      <c r="AD273" s="7">
        <f t="shared" si="10"/>
        <v>5271</v>
      </c>
      <c r="AE273" s="7">
        <f t="shared" si="10"/>
        <v>21092</v>
      </c>
      <c r="AF273" s="7">
        <f t="shared" si="10"/>
        <v>5290</v>
      </c>
      <c r="AG273" s="7">
        <f t="shared" si="10"/>
        <v>18669</v>
      </c>
      <c r="AH273" s="7">
        <f t="shared" si="10"/>
        <v>5095</v>
      </c>
      <c r="AI273" s="7">
        <f t="shared" si="10"/>
        <v>18793</v>
      </c>
      <c r="AJ273" s="7">
        <f t="shared" si="10"/>
        <v>4859</v>
      </c>
      <c r="AK273" s="7">
        <f t="shared" si="10"/>
        <v>280742</v>
      </c>
      <c r="AL273" s="7">
        <f t="shared" si="10"/>
        <v>61108</v>
      </c>
      <c r="AM273" s="11">
        <f t="shared" si="10"/>
        <v>3964748</v>
      </c>
      <c r="AN273" s="35">
        <f>AO273/AM273</f>
        <v>1.087958243499965</v>
      </c>
      <c r="AO273" s="11">
        <f>SUM(AO269:AO272)</f>
        <v>4313480.27</v>
      </c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1:74" s="6" customFormat="1" ht="12.75">
      <c r="A274" s="47">
        <v>12</v>
      </c>
      <c r="B274" s="6" t="s">
        <v>375</v>
      </c>
      <c r="C274" s="6">
        <v>100629192</v>
      </c>
      <c r="D274" s="6" t="s">
        <v>372</v>
      </c>
      <c r="E274" s="6">
        <v>40041</v>
      </c>
      <c r="F274" s="41">
        <v>2212800761657</v>
      </c>
      <c r="G274" s="6" t="s">
        <v>753</v>
      </c>
      <c r="H274" s="6" t="s">
        <v>480</v>
      </c>
      <c r="I274" s="6" t="s">
        <v>503</v>
      </c>
      <c r="J274" s="6">
        <v>95</v>
      </c>
      <c r="K274" s="6" t="s">
        <v>127</v>
      </c>
      <c r="M274" s="6">
        <v>7068</v>
      </c>
      <c r="N274" s="6">
        <v>2538</v>
      </c>
      <c r="O274" s="6">
        <v>4647</v>
      </c>
      <c r="P274" s="6">
        <v>2010</v>
      </c>
      <c r="Q274" s="6">
        <v>6828</v>
      </c>
      <c r="R274" s="6">
        <v>2397</v>
      </c>
      <c r="S274" s="6">
        <v>10701</v>
      </c>
      <c r="T274" s="6">
        <v>3651</v>
      </c>
      <c r="U274" s="6">
        <v>11409</v>
      </c>
      <c r="V274" s="6">
        <v>2949</v>
      </c>
      <c r="W274" s="6">
        <v>15231</v>
      </c>
      <c r="X274" s="6">
        <v>3120</v>
      </c>
      <c r="Y274" s="6">
        <v>11400</v>
      </c>
      <c r="Z274" s="6">
        <v>2613</v>
      </c>
      <c r="AA274" s="6">
        <v>11055</v>
      </c>
      <c r="AB274" s="6">
        <v>2508</v>
      </c>
      <c r="AC274" s="6">
        <v>12822</v>
      </c>
      <c r="AD274" s="6">
        <v>2457</v>
      </c>
      <c r="AE274" s="6">
        <v>12786</v>
      </c>
      <c r="AF274" s="6">
        <v>2841</v>
      </c>
      <c r="AG274" s="6">
        <v>10719</v>
      </c>
      <c r="AH274" s="6">
        <v>2427</v>
      </c>
      <c r="AI274" s="6">
        <v>7260</v>
      </c>
      <c r="AJ274" s="6">
        <v>1605</v>
      </c>
      <c r="AK274" s="6">
        <v>121926</v>
      </c>
      <c r="AL274" s="6">
        <v>31116</v>
      </c>
      <c r="AM274" s="29">
        <v>1397524</v>
      </c>
      <c r="AN274" s="34"/>
      <c r="AO274" s="29">
        <v>1492831.68</v>
      </c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</row>
    <row r="275" spans="1:74" s="6" customFormat="1" ht="12.75">
      <c r="A275" s="47"/>
      <c r="B275" s="6" t="s">
        <v>375</v>
      </c>
      <c r="C275" s="6">
        <v>100629192</v>
      </c>
      <c r="D275" s="6" t="s">
        <v>372</v>
      </c>
      <c r="E275" s="6">
        <v>40041</v>
      </c>
      <c r="F275" s="41">
        <v>2212800761738</v>
      </c>
      <c r="G275" s="6" t="s">
        <v>754</v>
      </c>
      <c r="H275" s="6" t="s">
        <v>480</v>
      </c>
      <c r="I275" s="6" t="s">
        <v>284</v>
      </c>
      <c r="J275" s="6">
        <v>17</v>
      </c>
      <c r="K275" s="6" t="s">
        <v>126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29">
        <v>9756</v>
      </c>
      <c r="AN275" s="34"/>
      <c r="AO275" s="29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</row>
    <row r="276" spans="1:74" s="7" customFormat="1" ht="12.75">
      <c r="A276" s="8"/>
      <c r="B276" s="7" t="s">
        <v>327</v>
      </c>
      <c r="F276" s="42"/>
      <c r="M276" s="7">
        <f>SUM(M274:M275)</f>
        <v>7068</v>
      </c>
      <c r="N276" s="7">
        <f aca="true" t="shared" si="11" ref="N276:AM276">SUM(N274:N275)</f>
        <v>2538</v>
      </c>
      <c r="O276" s="7">
        <f t="shared" si="11"/>
        <v>4647</v>
      </c>
      <c r="P276" s="7">
        <f t="shared" si="11"/>
        <v>2010</v>
      </c>
      <c r="Q276" s="7">
        <f t="shared" si="11"/>
        <v>6828</v>
      </c>
      <c r="R276" s="7">
        <f t="shared" si="11"/>
        <v>2397</v>
      </c>
      <c r="S276" s="7">
        <f t="shared" si="11"/>
        <v>10701</v>
      </c>
      <c r="T276" s="7">
        <f t="shared" si="11"/>
        <v>3651</v>
      </c>
      <c r="U276" s="7">
        <f t="shared" si="11"/>
        <v>11409</v>
      </c>
      <c r="V276" s="7">
        <f t="shared" si="11"/>
        <v>2949</v>
      </c>
      <c r="W276" s="7">
        <f t="shared" si="11"/>
        <v>15231</v>
      </c>
      <c r="X276" s="7">
        <f t="shared" si="11"/>
        <v>3120</v>
      </c>
      <c r="Y276" s="7">
        <f t="shared" si="11"/>
        <v>11400</v>
      </c>
      <c r="Z276" s="7">
        <f t="shared" si="11"/>
        <v>2613</v>
      </c>
      <c r="AA276" s="7">
        <f t="shared" si="11"/>
        <v>11055</v>
      </c>
      <c r="AB276" s="7">
        <f t="shared" si="11"/>
        <v>2508</v>
      </c>
      <c r="AC276" s="7">
        <f t="shared" si="11"/>
        <v>12822</v>
      </c>
      <c r="AD276" s="7">
        <f t="shared" si="11"/>
        <v>2457</v>
      </c>
      <c r="AE276" s="7">
        <f t="shared" si="11"/>
        <v>12786</v>
      </c>
      <c r="AF276" s="7">
        <f t="shared" si="11"/>
        <v>2841</v>
      </c>
      <c r="AG276" s="7">
        <f t="shared" si="11"/>
        <v>10719</v>
      </c>
      <c r="AH276" s="7">
        <f t="shared" si="11"/>
        <v>2427</v>
      </c>
      <c r="AI276" s="7">
        <f t="shared" si="11"/>
        <v>7260</v>
      </c>
      <c r="AJ276" s="7">
        <f t="shared" si="11"/>
        <v>1605</v>
      </c>
      <c r="AK276" s="7">
        <f t="shared" si="11"/>
        <v>121926</v>
      </c>
      <c r="AL276" s="7">
        <f t="shared" si="11"/>
        <v>31116</v>
      </c>
      <c r="AM276" s="11">
        <f t="shared" si="11"/>
        <v>1407280</v>
      </c>
      <c r="AN276" s="35">
        <f>AO276/AM276</f>
        <v>1.0607922232960036</v>
      </c>
      <c r="AO276" s="11">
        <f>SUM(AO274:AO275)</f>
        <v>1492831.68</v>
      </c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</row>
    <row r="277" spans="1:74" s="6" customFormat="1" ht="12.75">
      <c r="A277" s="47">
        <v>13</v>
      </c>
      <c r="B277" s="6" t="s">
        <v>340</v>
      </c>
      <c r="C277" s="6">
        <v>100629205</v>
      </c>
      <c r="D277" s="6" t="s">
        <v>372</v>
      </c>
      <c r="E277" s="6">
        <v>40365</v>
      </c>
      <c r="F277" s="41">
        <v>2218801412180</v>
      </c>
      <c r="G277" s="6" t="s">
        <v>755</v>
      </c>
      <c r="H277" s="6" t="s">
        <v>330</v>
      </c>
      <c r="I277" s="6" t="s">
        <v>283</v>
      </c>
      <c r="J277" s="6">
        <v>17</v>
      </c>
      <c r="K277" s="6" t="s">
        <v>126</v>
      </c>
      <c r="M277" s="6">
        <v>0</v>
      </c>
      <c r="N277" s="6">
        <v>0</v>
      </c>
      <c r="O277" s="6">
        <v>35</v>
      </c>
      <c r="P277" s="6">
        <v>0</v>
      </c>
      <c r="Q277" s="6">
        <v>20</v>
      </c>
      <c r="R277" s="6">
        <v>0</v>
      </c>
      <c r="S277" s="6">
        <v>17</v>
      </c>
      <c r="T277" s="6">
        <v>0</v>
      </c>
      <c r="U277" s="6">
        <v>0</v>
      </c>
      <c r="V277" s="6">
        <v>0</v>
      </c>
      <c r="W277" s="6">
        <v>43</v>
      </c>
      <c r="X277" s="6">
        <v>0</v>
      </c>
      <c r="Y277" s="6">
        <v>22</v>
      </c>
      <c r="Z277" s="6">
        <v>0</v>
      </c>
      <c r="AA277" s="6">
        <v>19</v>
      </c>
      <c r="AB277" s="6">
        <v>0</v>
      </c>
      <c r="AC277" s="6">
        <v>19</v>
      </c>
      <c r="AD277" s="6">
        <v>0</v>
      </c>
      <c r="AE277" s="6">
        <v>21</v>
      </c>
      <c r="AF277" s="6">
        <v>0</v>
      </c>
      <c r="AG277" s="6">
        <v>24</v>
      </c>
      <c r="AH277" s="6">
        <v>0</v>
      </c>
      <c r="AI277" s="6">
        <v>40</v>
      </c>
      <c r="AJ277" s="6">
        <v>0</v>
      </c>
      <c r="AK277" s="6">
        <v>260</v>
      </c>
      <c r="AL277" s="6">
        <v>0</v>
      </c>
      <c r="AM277" s="29">
        <v>10905</v>
      </c>
      <c r="AN277" s="34"/>
      <c r="AO277" s="29">
        <v>23828775.32</v>
      </c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</row>
    <row r="278" spans="1:74" s="6" customFormat="1" ht="12.75">
      <c r="A278" s="47"/>
      <c r="B278" s="6" t="s">
        <v>340</v>
      </c>
      <c r="C278" s="6">
        <v>100629205</v>
      </c>
      <c r="D278" s="6" t="s">
        <v>372</v>
      </c>
      <c r="E278" s="6">
        <v>40365</v>
      </c>
      <c r="F278" s="41">
        <v>2212801480350</v>
      </c>
      <c r="G278" s="6" t="s">
        <v>756</v>
      </c>
      <c r="H278" s="6" t="s">
        <v>480</v>
      </c>
      <c r="I278" s="6" t="s">
        <v>283</v>
      </c>
      <c r="J278" s="6">
        <v>250</v>
      </c>
      <c r="K278" s="6" t="s">
        <v>126</v>
      </c>
      <c r="M278" s="6">
        <v>1726</v>
      </c>
      <c r="N278" s="6">
        <v>786</v>
      </c>
      <c r="O278" s="6">
        <v>634</v>
      </c>
      <c r="P278" s="6">
        <v>752</v>
      </c>
      <c r="Q278" s="6">
        <v>1188</v>
      </c>
      <c r="R278" s="6">
        <v>1110</v>
      </c>
      <c r="S278" s="6">
        <v>11174</v>
      </c>
      <c r="T278" s="6">
        <v>3396</v>
      </c>
      <c r="U278" s="6">
        <v>3742</v>
      </c>
      <c r="V278" s="6">
        <v>2082</v>
      </c>
      <c r="W278" s="6">
        <v>2836</v>
      </c>
      <c r="X278" s="6">
        <v>1834</v>
      </c>
      <c r="Y278" s="6">
        <v>2812</v>
      </c>
      <c r="Z278" s="6">
        <v>2154</v>
      </c>
      <c r="AA278" s="6">
        <v>1902</v>
      </c>
      <c r="AB278" s="6">
        <v>1712</v>
      </c>
      <c r="AC278" s="6">
        <v>1596</v>
      </c>
      <c r="AD278" s="6">
        <v>1738</v>
      </c>
      <c r="AE278" s="6">
        <v>998</v>
      </c>
      <c r="AF278" s="6">
        <v>1434</v>
      </c>
      <c r="AG278" s="6">
        <v>796</v>
      </c>
      <c r="AH278" s="6">
        <v>1222</v>
      </c>
      <c r="AI278" s="6">
        <v>2788</v>
      </c>
      <c r="AJ278" s="6">
        <v>1250</v>
      </c>
      <c r="AK278" s="6">
        <v>32192</v>
      </c>
      <c r="AL278" s="6">
        <v>19470</v>
      </c>
      <c r="AM278" s="29">
        <v>578879</v>
      </c>
      <c r="AN278" s="34"/>
      <c r="AO278" s="29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</row>
    <row r="279" spans="1:74" s="6" customFormat="1" ht="12.75">
      <c r="A279" s="47"/>
      <c r="B279" s="6" t="s">
        <v>340</v>
      </c>
      <c r="C279" s="6">
        <v>100629205</v>
      </c>
      <c r="D279" s="6" t="s">
        <v>372</v>
      </c>
      <c r="E279" s="6">
        <v>40365</v>
      </c>
      <c r="F279" s="41">
        <v>2218801506249</v>
      </c>
      <c r="G279" s="6" t="s">
        <v>757</v>
      </c>
      <c r="H279" s="6" t="s">
        <v>330</v>
      </c>
      <c r="I279" s="6" t="s">
        <v>283</v>
      </c>
      <c r="J279" s="6">
        <v>17</v>
      </c>
      <c r="K279" s="6" t="s">
        <v>126</v>
      </c>
      <c r="M279" s="6">
        <v>34</v>
      </c>
      <c r="N279" s="6">
        <v>0</v>
      </c>
      <c r="O279" s="6">
        <v>74</v>
      </c>
      <c r="P279" s="6">
        <v>0</v>
      </c>
      <c r="Q279" s="6">
        <v>16</v>
      </c>
      <c r="R279" s="6">
        <v>0</v>
      </c>
      <c r="S279" s="6">
        <v>16</v>
      </c>
      <c r="T279" s="6">
        <v>0</v>
      </c>
      <c r="U279" s="6">
        <v>60</v>
      </c>
      <c r="V279" s="6">
        <v>0</v>
      </c>
      <c r="W279" s="6">
        <v>2</v>
      </c>
      <c r="X279" s="6">
        <v>0</v>
      </c>
      <c r="Y279" s="6">
        <v>350</v>
      </c>
      <c r="Z279" s="6">
        <v>0</v>
      </c>
      <c r="AA279" s="6">
        <v>0</v>
      </c>
      <c r="AB279" s="6">
        <v>0</v>
      </c>
      <c r="AC279" s="6">
        <v>82</v>
      </c>
      <c r="AD279" s="6">
        <v>0</v>
      </c>
      <c r="AE279" s="6">
        <v>21</v>
      </c>
      <c r="AF279" s="6">
        <v>0</v>
      </c>
      <c r="AG279" s="6">
        <v>31</v>
      </c>
      <c r="AH279" s="6">
        <v>0</v>
      </c>
      <c r="AI279" s="6">
        <v>31</v>
      </c>
      <c r="AJ279" s="6">
        <v>0</v>
      </c>
      <c r="AK279" s="6">
        <v>717</v>
      </c>
      <c r="AL279" s="6">
        <v>0</v>
      </c>
      <c r="AM279" s="29">
        <v>13306</v>
      </c>
      <c r="AN279" s="34"/>
      <c r="AO279" s="29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1:74" s="6" customFormat="1" ht="12.75">
      <c r="A280" s="47"/>
      <c r="B280" s="6" t="s">
        <v>340</v>
      </c>
      <c r="C280" s="6">
        <v>100629205</v>
      </c>
      <c r="D280" s="6" t="s">
        <v>372</v>
      </c>
      <c r="E280" s="6">
        <v>40365</v>
      </c>
      <c r="F280" s="41">
        <v>2236000838675</v>
      </c>
      <c r="G280" s="6" t="s">
        <v>758</v>
      </c>
      <c r="H280" s="6" t="s">
        <v>331</v>
      </c>
      <c r="I280" s="6" t="s">
        <v>503</v>
      </c>
      <c r="J280" s="6">
        <v>918</v>
      </c>
      <c r="K280" s="6" t="s">
        <v>126</v>
      </c>
      <c r="M280" s="6">
        <v>95955</v>
      </c>
      <c r="N280" s="6">
        <v>41295</v>
      </c>
      <c r="O280" s="6">
        <v>130215</v>
      </c>
      <c r="P280" s="6">
        <v>47085</v>
      </c>
      <c r="Q280" s="6">
        <v>121260</v>
      </c>
      <c r="R280" s="6">
        <v>42675</v>
      </c>
      <c r="S280" s="6">
        <v>138570</v>
      </c>
      <c r="T280" s="6">
        <v>50430</v>
      </c>
      <c r="U280" s="6">
        <v>147765</v>
      </c>
      <c r="V280" s="6">
        <v>62205</v>
      </c>
      <c r="W280" s="6">
        <v>168015</v>
      </c>
      <c r="X280" s="6">
        <v>70080</v>
      </c>
      <c r="Y280" s="6">
        <v>147450</v>
      </c>
      <c r="Z280" s="6">
        <v>60435</v>
      </c>
      <c r="AA280" s="6">
        <v>117390</v>
      </c>
      <c r="AB280" s="6">
        <v>46020</v>
      </c>
      <c r="AC280" s="6">
        <v>137880</v>
      </c>
      <c r="AD280" s="6">
        <v>53340</v>
      </c>
      <c r="AE280" s="6">
        <v>168870</v>
      </c>
      <c r="AF280" s="6">
        <v>59985</v>
      </c>
      <c r="AG280" s="6">
        <v>105825</v>
      </c>
      <c r="AH280" s="6">
        <v>42225</v>
      </c>
      <c r="AI280" s="6">
        <v>122325</v>
      </c>
      <c r="AJ280" s="6">
        <v>42540</v>
      </c>
      <c r="AK280" s="6">
        <v>1601520</v>
      </c>
      <c r="AL280" s="6">
        <v>618315</v>
      </c>
      <c r="AM280" s="29">
        <v>16923141</v>
      </c>
      <c r="AN280" s="34"/>
      <c r="AO280" s="29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</row>
    <row r="281" spans="1:74" s="6" customFormat="1" ht="12.75">
      <c r="A281" s="47"/>
      <c r="B281" s="6" t="s">
        <v>340</v>
      </c>
      <c r="C281" s="6">
        <v>100629205</v>
      </c>
      <c r="D281" s="6" t="s">
        <v>372</v>
      </c>
      <c r="E281" s="6">
        <v>40365</v>
      </c>
      <c r="F281" s="41">
        <v>2236000838756</v>
      </c>
      <c r="G281" s="6" t="s">
        <v>759</v>
      </c>
      <c r="H281" s="6" t="s">
        <v>331</v>
      </c>
      <c r="I281" s="6" t="s">
        <v>503</v>
      </c>
      <c r="J281" s="6">
        <v>598</v>
      </c>
      <c r="K281" s="6" t="s">
        <v>126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29">
        <v>1710</v>
      </c>
      <c r="AN281" s="34"/>
      <c r="AO281" s="29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</row>
    <row r="282" spans="1:74" s="6" customFormat="1" ht="12.75">
      <c r="A282" s="47"/>
      <c r="B282" s="6" t="s">
        <v>340</v>
      </c>
      <c r="C282" s="6">
        <v>100629205</v>
      </c>
      <c r="D282" s="6" t="s">
        <v>372</v>
      </c>
      <c r="E282" s="6">
        <v>40365</v>
      </c>
      <c r="F282" s="41">
        <v>2212800839001</v>
      </c>
      <c r="G282" s="6" t="s">
        <v>760</v>
      </c>
      <c r="H282" s="6" t="s">
        <v>480</v>
      </c>
      <c r="I282" s="6" t="s">
        <v>283</v>
      </c>
      <c r="J282" s="6">
        <v>17</v>
      </c>
      <c r="K282" s="6" t="s">
        <v>126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29">
        <v>2335583</v>
      </c>
      <c r="AN282" s="34"/>
      <c r="AO282" s="29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</row>
    <row r="283" spans="1:74" s="6" customFormat="1" ht="12.75">
      <c r="A283" s="47"/>
      <c r="B283" s="6" t="s">
        <v>340</v>
      </c>
      <c r="C283" s="6">
        <v>100629205</v>
      </c>
      <c r="D283" s="6" t="s">
        <v>372</v>
      </c>
      <c r="E283" s="6">
        <v>40365</v>
      </c>
      <c r="F283" s="41">
        <v>2212800839192</v>
      </c>
      <c r="G283" s="6" t="s">
        <v>761</v>
      </c>
      <c r="H283" s="6" t="s">
        <v>480</v>
      </c>
      <c r="I283" s="6" t="s">
        <v>283</v>
      </c>
      <c r="J283" s="6">
        <v>17</v>
      </c>
      <c r="K283" s="6" t="s">
        <v>126</v>
      </c>
      <c r="M283" s="6">
        <v>2252</v>
      </c>
      <c r="N283" s="6">
        <v>0</v>
      </c>
      <c r="O283" s="6">
        <v>1076</v>
      </c>
      <c r="P283" s="6">
        <v>0</v>
      </c>
      <c r="Q283" s="6">
        <v>1674</v>
      </c>
      <c r="R283" s="6">
        <v>0</v>
      </c>
      <c r="S283" s="6">
        <v>5540</v>
      </c>
      <c r="T283" s="6">
        <v>0</v>
      </c>
      <c r="U283" s="6">
        <v>10713</v>
      </c>
      <c r="V283" s="6">
        <v>0</v>
      </c>
      <c r="W283" s="6">
        <v>11410</v>
      </c>
      <c r="X283" s="6">
        <v>0</v>
      </c>
      <c r="Y283" s="6">
        <v>7913</v>
      </c>
      <c r="Z283" s="6">
        <v>0</v>
      </c>
      <c r="AA283" s="6">
        <v>10716</v>
      </c>
      <c r="AB283" s="6">
        <v>0</v>
      </c>
      <c r="AC283" s="6">
        <v>11365</v>
      </c>
      <c r="AD283" s="6">
        <v>0</v>
      </c>
      <c r="AE283" s="6">
        <v>5835</v>
      </c>
      <c r="AF283" s="6">
        <v>0</v>
      </c>
      <c r="AG283" s="6">
        <v>2159</v>
      </c>
      <c r="AH283" s="6">
        <v>0</v>
      </c>
      <c r="AI283" s="6">
        <v>1112</v>
      </c>
      <c r="AJ283" s="6">
        <v>0</v>
      </c>
      <c r="AK283" s="6">
        <v>71765</v>
      </c>
      <c r="AL283" s="6">
        <v>0</v>
      </c>
      <c r="AM283" s="29">
        <v>987285</v>
      </c>
      <c r="AN283" s="34"/>
      <c r="AO283" s="29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1:74" s="6" customFormat="1" ht="12.75">
      <c r="A284" s="47"/>
      <c r="B284" s="6" t="s">
        <v>340</v>
      </c>
      <c r="C284" s="6">
        <v>100629205</v>
      </c>
      <c r="D284" s="6" t="s">
        <v>372</v>
      </c>
      <c r="E284" s="6">
        <v>40365</v>
      </c>
      <c r="F284" s="41">
        <v>2212800839435</v>
      </c>
      <c r="G284" s="6" t="s">
        <v>762</v>
      </c>
      <c r="H284" s="6" t="s">
        <v>480</v>
      </c>
      <c r="I284" s="6" t="s">
        <v>283</v>
      </c>
      <c r="J284" s="6">
        <v>17</v>
      </c>
      <c r="K284" s="6" t="s">
        <v>126</v>
      </c>
      <c r="M284" s="6">
        <v>808</v>
      </c>
      <c r="N284" s="6">
        <v>0</v>
      </c>
      <c r="O284" s="6">
        <v>571</v>
      </c>
      <c r="P284" s="6">
        <v>0</v>
      </c>
      <c r="Q284" s="6">
        <v>948</v>
      </c>
      <c r="R284" s="6">
        <v>0</v>
      </c>
      <c r="S284" s="6">
        <v>1128</v>
      </c>
      <c r="T284" s="6">
        <v>0</v>
      </c>
      <c r="U284" s="6">
        <v>1519</v>
      </c>
      <c r="V284" s="6">
        <v>0</v>
      </c>
      <c r="W284" s="6">
        <v>0</v>
      </c>
      <c r="X284" s="6">
        <v>0</v>
      </c>
      <c r="Y284" s="6">
        <v>3307</v>
      </c>
      <c r="Z284" s="6">
        <v>0</v>
      </c>
      <c r="AA284" s="6">
        <v>1351</v>
      </c>
      <c r="AB284" s="6">
        <v>0</v>
      </c>
      <c r="AC284" s="6">
        <v>1350</v>
      </c>
      <c r="AD284" s="6">
        <v>0</v>
      </c>
      <c r="AE284" s="6">
        <v>1190</v>
      </c>
      <c r="AF284" s="6">
        <v>0</v>
      </c>
      <c r="AG284" s="6">
        <v>688</v>
      </c>
      <c r="AH284" s="6">
        <v>0</v>
      </c>
      <c r="AI284" s="6">
        <v>932</v>
      </c>
      <c r="AJ284" s="6">
        <v>0</v>
      </c>
      <c r="AK284" s="6">
        <v>13792</v>
      </c>
      <c r="AL284" s="6">
        <v>0</v>
      </c>
      <c r="AM284" s="29">
        <v>107338</v>
      </c>
      <c r="AN284" s="34"/>
      <c r="AO284" s="29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1:74" s="6" customFormat="1" ht="12.75">
      <c r="A285" s="47"/>
      <c r="B285" s="6" t="s">
        <v>340</v>
      </c>
      <c r="C285" s="6">
        <v>100629205</v>
      </c>
      <c r="D285" s="6" t="s">
        <v>372</v>
      </c>
      <c r="E285" s="6">
        <v>40365</v>
      </c>
      <c r="F285" s="41">
        <v>2212800839516</v>
      </c>
      <c r="G285" s="6" t="s">
        <v>763</v>
      </c>
      <c r="H285" s="6" t="s">
        <v>480</v>
      </c>
      <c r="I285" s="6" t="s">
        <v>283</v>
      </c>
      <c r="J285" s="6">
        <v>17</v>
      </c>
      <c r="K285" s="6" t="s">
        <v>126</v>
      </c>
      <c r="M285" s="6">
        <v>2098</v>
      </c>
      <c r="N285" s="6">
        <v>0</v>
      </c>
      <c r="O285" s="6">
        <v>719</v>
      </c>
      <c r="P285" s="6">
        <v>0</v>
      </c>
      <c r="Q285" s="6">
        <v>895</v>
      </c>
      <c r="R285" s="6">
        <v>0</v>
      </c>
      <c r="S285" s="6">
        <v>805</v>
      </c>
      <c r="T285" s="6">
        <v>0</v>
      </c>
      <c r="U285" s="6">
        <v>1645</v>
      </c>
      <c r="V285" s="6">
        <v>0</v>
      </c>
      <c r="W285" s="6">
        <v>1850</v>
      </c>
      <c r="X285" s="6">
        <v>0</v>
      </c>
      <c r="Y285" s="6">
        <v>1486</v>
      </c>
      <c r="Z285" s="6">
        <v>0</v>
      </c>
      <c r="AA285" s="6">
        <v>2294</v>
      </c>
      <c r="AB285" s="6">
        <v>0</v>
      </c>
      <c r="AC285" s="6">
        <v>1426</v>
      </c>
      <c r="AD285" s="6">
        <v>0</v>
      </c>
      <c r="AE285" s="6">
        <v>1402</v>
      </c>
      <c r="AF285" s="6">
        <v>0</v>
      </c>
      <c r="AG285" s="6">
        <v>578</v>
      </c>
      <c r="AH285" s="6">
        <v>0</v>
      </c>
      <c r="AI285" s="6">
        <v>663</v>
      </c>
      <c r="AJ285" s="6">
        <v>0</v>
      </c>
      <c r="AK285" s="6">
        <v>15861</v>
      </c>
      <c r="AL285" s="6">
        <v>0</v>
      </c>
      <c r="AM285" s="29">
        <v>135212</v>
      </c>
      <c r="AN285" s="34"/>
      <c r="AO285" s="29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</row>
    <row r="286" spans="1:74" s="6" customFormat="1" ht="12.75">
      <c r="A286" s="47"/>
      <c r="B286" s="6" t="s">
        <v>340</v>
      </c>
      <c r="C286" s="6">
        <v>100629205</v>
      </c>
      <c r="D286" s="6" t="s">
        <v>372</v>
      </c>
      <c r="E286" s="6">
        <v>40365</v>
      </c>
      <c r="F286" s="41">
        <v>2212800839605</v>
      </c>
      <c r="G286" s="6" t="s">
        <v>764</v>
      </c>
      <c r="H286" s="6" t="s">
        <v>480</v>
      </c>
      <c r="I286" s="6" t="s">
        <v>283</v>
      </c>
      <c r="J286" s="6">
        <v>6</v>
      </c>
      <c r="K286" s="6" t="s">
        <v>126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29">
        <v>9348</v>
      </c>
      <c r="AN286" s="34"/>
      <c r="AO286" s="29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</row>
    <row r="287" spans="1:74" s="6" customFormat="1" ht="12.75">
      <c r="A287" s="47"/>
      <c r="B287" s="6" t="s">
        <v>340</v>
      </c>
      <c r="C287" s="6">
        <v>100629205</v>
      </c>
      <c r="D287" s="6" t="s">
        <v>372</v>
      </c>
      <c r="E287" s="6">
        <v>40365</v>
      </c>
      <c r="F287" s="41">
        <v>2218800839881</v>
      </c>
      <c r="G287" s="6" t="s">
        <v>765</v>
      </c>
      <c r="H287" s="6" t="s">
        <v>330</v>
      </c>
      <c r="I287" s="6" t="s">
        <v>283</v>
      </c>
      <c r="J287" s="6">
        <v>17</v>
      </c>
      <c r="K287" s="6" t="s">
        <v>126</v>
      </c>
      <c r="M287" s="6">
        <v>0</v>
      </c>
      <c r="N287" s="6">
        <v>1608</v>
      </c>
      <c r="O287" s="6">
        <v>0</v>
      </c>
      <c r="P287" s="6">
        <v>1648</v>
      </c>
      <c r="Q287" s="6">
        <v>0</v>
      </c>
      <c r="R287" s="6">
        <v>1652</v>
      </c>
      <c r="S287" s="6">
        <v>0</v>
      </c>
      <c r="T287" s="6">
        <v>2679</v>
      </c>
      <c r="U287" s="6">
        <v>0</v>
      </c>
      <c r="V287" s="6">
        <v>3787</v>
      </c>
      <c r="W287" s="6">
        <v>0</v>
      </c>
      <c r="X287" s="6">
        <v>0</v>
      </c>
      <c r="Y287" s="6">
        <v>4</v>
      </c>
      <c r="Z287" s="6">
        <v>11042</v>
      </c>
      <c r="AA287" s="6">
        <v>3349</v>
      </c>
      <c r="AB287" s="6">
        <v>1290</v>
      </c>
      <c r="AC287" s="6">
        <v>4319</v>
      </c>
      <c r="AD287" s="6">
        <v>0</v>
      </c>
      <c r="AE287" s="6">
        <v>3388</v>
      </c>
      <c r="AF287" s="6">
        <v>0</v>
      </c>
      <c r="AG287" s="6">
        <v>1826</v>
      </c>
      <c r="AH287" s="6">
        <v>0</v>
      </c>
      <c r="AI287" s="6">
        <v>1746</v>
      </c>
      <c r="AJ287" s="6">
        <v>0</v>
      </c>
      <c r="AK287" s="6">
        <v>14632</v>
      </c>
      <c r="AL287" s="6">
        <v>23706</v>
      </c>
      <c r="AM287" s="29">
        <v>340485</v>
      </c>
      <c r="AN287" s="34"/>
      <c r="AO287" s="29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</row>
    <row r="288" spans="1:74" s="6" customFormat="1" ht="12.75">
      <c r="A288" s="47"/>
      <c r="B288" s="6" t="s">
        <v>340</v>
      </c>
      <c r="C288" s="6">
        <v>100629205</v>
      </c>
      <c r="D288" s="6" t="s">
        <v>372</v>
      </c>
      <c r="E288" s="6">
        <v>40365</v>
      </c>
      <c r="F288" s="41">
        <v>2218800839961</v>
      </c>
      <c r="G288" s="6" t="s">
        <v>766</v>
      </c>
      <c r="H288" s="6" t="s">
        <v>330</v>
      </c>
      <c r="I288" s="6" t="s">
        <v>284</v>
      </c>
      <c r="J288" s="6">
        <v>17</v>
      </c>
      <c r="K288" s="6" t="s">
        <v>126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29">
        <v>10313</v>
      </c>
      <c r="AN288" s="34"/>
      <c r="AO288" s="29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1:74" s="6" customFormat="1" ht="12.75">
      <c r="A289" s="47"/>
      <c r="B289" s="6" t="s">
        <v>340</v>
      </c>
      <c r="C289" s="6">
        <v>100629205</v>
      </c>
      <c r="D289" s="6" t="s">
        <v>372</v>
      </c>
      <c r="E289" s="6">
        <v>40365</v>
      </c>
      <c r="F289" s="41">
        <v>2218800840030</v>
      </c>
      <c r="G289" s="6" t="s">
        <v>767</v>
      </c>
      <c r="H289" s="6" t="s">
        <v>330</v>
      </c>
      <c r="I289" s="6" t="s">
        <v>283</v>
      </c>
      <c r="J289" s="6">
        <v>17</v>
      </c>
      <c r="K289" s="6" t="s">
        <v>126</v>
      </c>
      <c r="M289" s="6">
        <v>5070</v>
      </c>
      <c r="N289" s="6">
        <v>0</v>
      </c>
      <c r="O289" s="6">
        <v>4080</v>
      </c>
      <c r="P289" s="6">
        <v>0</v>
      </c>
      <c r="Q289" s="6">
        <v>0</v>
      </c>
      <c r="R289" s="6">
        <v>0</v>
      </c>
      <c r="S289" s="6">
        <v>7290</v>
      </c>
      <c r="T289" s="6">
        <v>0</v>
      </c>
      <c r="U289" s="6">
        <v>2580</v>
      </c>
      <c r="V289" s="6">
        <v>0</v>
      </c>
      <c r="W289" s="6">
        <v>2940</v>
      </c>
      <c r="X289" s="6">
        <v>0</v>
      </c>
      <c r="Y289" s="6">
        <v>4110</v>
      </c>
      <c r="Z289" s="6">
        <v>0</v>
      </c>
      <c r="AA289" s="6">
        <v>2400</v>
      </c>
      <c r="AB289" s="6">
        <v>0</v>
      </c>
      <c r="AC289" s="6">
        <v>2700</v>
      </c>
      <c r="AD289" s="6">
        <v>0</v>
      </c>
      <c r="AE289" s="6">
        <v>2160</v>
      </c>
      <c r="AF289" s="6">
        <v>0</v>
      </c>
      <c r="AG289" s="6">
        <v>3510</v>
      </c>
      <c r="AH289" s="6">
        <v>0</v>
      </c>
      <c r="AI289" s="6">
        <v>2970</v>
      </c>
      <c r="AJ289" s="6">
        <v>0</v>
      </c>
      <c r="AK289" s="6">
        <v>39810</v>
      </c>
      <c r="AL289" s="6">
        <v>0</v>
      </c>
      <c r="AM289" s="29">
        <v>471981</v>
      </c>
      <c r="AN289" s="34"/>
      <c r="AO289" s="29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</row>
    <row r="290" spans="1:74" s="6" customFormat="1" ht="12.75">
      <c r="A290" s="47"/>
      <c r="B290" s="6" t="s">
        <v>340</v>
      </c>
      <c r="C290" s="6">
        <v>100629205</v>
      </c>
      <c r="D290" s="6" t="s">
        <v>372</v>
      </c>
      <c r="E290" s="6">
        <v>40365</v>
      </c>
      <c r="F290" s="41">
        <v>2218800840111</v>
      </c>
      <c r="G290" s="6" t="s">
        <v>768</v>
      </c>
      <c r="H290" s="6" t="s">
        <v>330</v>
      </c>
      <c r="I290" s="6" t="s">
        <v>283</v>
      </c>
      <c r="J290" s="6">
        <v>17</v>
      </c>
      <c r="K290" s="6" t="s">
        <v>126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29">
        <v>9533</v>
      </c>
      <c r="AN290" s="34"/>
      <c r="AO290" s="29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1:74" s="6" customFormat="1" ht="12.75">
      <c r="A291" s="47"/>
      <c r="B291" s="6" t="s">
        <v>340</v>
      </c>
      <c r="C291" s="6">
        <v>100629205</v>
      </c>
      <c r="D291" s="6" t="s">
        <v>372</v>
      </c>
      <c r="E291" s="6">
        <v>40365</v>
      </c>
      <c r="F291" s="41">
        <v>2218800840200</v>
      </c>
      <c r="G291" s="6" t="s">
        <v>769</v>
      </c>
      <c r="H291" s="6" t="s">
        <v>330</v>
      </c>
      <c r="I291" s="6" t="s">
        <v>283</v>
      </c>
      <c r="J291" s="6">
        <v>11</v>
      </c>
      <c r="K291" s="6" t="s">
        <v>126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29">
        <v>6717</v>
      </c>
      <c r="AN291" s="34"/>
      <c r="AO291" s="29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1:74" s="6" customFormat="1" ht="12.75">
      <c r="A292" s="47"/>
      <c r="B292" s="6" t="s">
        <v>340</v>
      </c>
      <c r="C292" s="6">
        <v>100629205</v>
      </c>
      <c r="D292" s="6" t="s">
        <v>372</v>
      </c>
      <c r="E292" s="6">
        <v>40365</v>
      </c>
      <c r="F292" s="41">
        <v>2218800840382</v>
      </c>
      <c r="G292" s="6" t="s">
        <v>770</v>
      </c>
      <c r="H292" s="6" t="s">
        <v>330</v>
      </c>
      <c r="I292" s="6" t="s">
        <v>283</v>
      </c>
      <c r="J292" s="6">
        <v>11</v>
      </c>
      <c r="K292" s="6" t="s">
        <v>126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29">
        <v>6717</v>
      </c>
      <c r="AN292" s="34"/>
      <c r="AO292" s="29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1:74" s="6" customFormat="1" ht="12.75">
      <c r="A293" s="47"/>
      <c r="B293" s="6" t="s">
        <v>340</v>
      </c>
      <c r="C293" s="6">
        <v>100629205</v>
      </c>
      <c r="D293" s="6" t="s">
        <v>372</v>
      </c>
      <c r="E293" s="6">
        <v>40365</v>
      </c>
      <c r="F293" s="41">
        <v>2218800840463</v>
      </c>
      <c r="G293" s="6" t="s">
        <v>771</v>
      </c>
      <c r="H293" s="6" t="s">
        <v>330</v>
      </c>
      <c r="I293" s="6" t="s">
        <v>283</v>
      </c>
      <c r="J293" s="6">
        <v>17</v>
      </c>
      <c r="K293" s="6" t="s">
        <v>128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11410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11410</v>
      </c>
      <c r="AL293" s="6">
        <v>0</v>
      </c>
      <c r="AM293" s="29">
        <v>86955</v>
      </c>
      <c r="AN293" s="34"/>
      <c r="AO293" s="29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1:74" s="6" customFormat="1" ht="12.75">
      <c r="A294" s="47"/>
      <c r="B294" s="6" t="s">
        <v>340</v>
      </c>
      <c r="C294" s="6">
        <v>100629205</v>
      </c>
      <c r="D294" s="6" t="s">
        <v>372</v>
      </c>
      <c r="E294" s="6">
        <v>40365</v>
      </c>
      <c r="F294" s="41">
        <v>2218800840544</v>
      </c>
      <c r="G294" s="6" t="s">
        <v>772</v>
      </c>
      <c r="H294" s="6" t="s">
        <v>330</v>
      </c>
      <c r="I294" s="6" t="s">
        <v>283</v>
      </c>
      <c r="J294" s="6">
        <v>17</v>
      </c>
      <c r="K294" s="6" t="s">
        <v>128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29">
        <v>9533</v>
      </c>
      <c r="AN294" s="34"/>
      <c r="AO294" s="29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1:74" s="6" customFormat="1" ht="12.75">
      <c r="A295" s="47"/>
      <c r="B295" s="6" t="s">
        <v>340</v>
      </c>
      <c r="C295" s="6">
        <v>100629205</v>
      </c>
      <c r="D295" s="6" t="s">
        <v>372</v>
      </c>
      <c r="E295" s="6">
        <v>40365</v>
      </c>
      <c r="F295" s="41">
        <v>2218800840897</v>
      </c>
      <c r="G295" s="6" t="s">
        <v>773</v>
      </c>
      <c r="H295" s="6" t="s">
        <v>330</v>
      </c>
      <c r="I295" s="6" t="s">
        <v>283</v>
      </c>
      <c r="J295" s="6">
        <v>17</v>
      </c>
      <c r="K295" s="6" t="s">
        <v>128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29">
        <v>9533</v>
      </c>
      <c r="AN295" s="34"/>
      <c r="AO295" s="29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s="6" customFormat="1" ht="12.75">
      <c r="A296" s="47"/>
      <c r="B296" s="6" t="s">
        <v>340</v>
      </c>
      <c r="C296" s="6">
        <v>100629205</v>
      </c>
      <c r="D296" s="6" t="s">
        <v>372</v>
      </c>
      <c r="E296" s="6">
        <v>40365</v>
      </c>
      <c r="F296" s="41">
        <v>2221400840915</v>
      </c>
      <c r="G296" s="6" t="s">
        <v>774</v>
      </c>
      <c r="H296" s="6" t="s">
        <v>341</v>
      </c>
      <c r="I296" s="6" t="s">
        <v>283</v>
      </c>
      <c r="J296" s="6">
        <v>17</v>
      </c>
      <c r="K296" s="6" t="s">
        <v>126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29">
        <v>241404</v>
      </c>
      <c r="AN296" s="34"/>
      <c r="AO296" s="29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1:74" s="6" customFormat="1" ht="12.75">
      <c r="A297" s="47"/>
      <c r="B297" s="6" t="s">
        <v>340</v>
      </c>
      <c r="C297" s="6">
        <v>100629205</v>
      </c>
      <c r="D297" s="6" t="s">
        <v>372</v>
      </c>
      <c r="E297" s="6">
        <v>40365</v>
      </c>
      <c r="F297" s="41">
        <v>2221400841059</v>
      </c>
      <c r="G297" s="6" t="s">
        <v>775</v>
      </c>
      <c r="H297" s="6" t="s">
        <v>341</v>
      </c>
      <c r="I297" s="6" t="s">
        <v>283</v>
      </c>
      <c r="J297" s="6">
        <v>17</v>
      </c>
      <c r="K297" s="6" t="s">
        <v>126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29">
        <v>9533</v>
      </c>
      <c r="AN297" s="34"/>
      <c r="AO297" s="29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1:74" s="6" customFormat="1" ht="12.75">
      <c r="A298" s="47"/>
      <c r="B298" s="6" t="s">
        <v>340</v>
      </c>
      <c r="C298" s="6">
        <v>100629205</v>
      </c>
      <c r="D298" s="6" t="s">
        <v>372</v>
      </c>
      <c r="E298" s="6">
        <v>40365</v>
      </c>
      <c r="F298" s="41">
        <v>2223400841107</v>
      </c>
      <c r="G298" s="6" t="s">
        <v>776</v>
      </c>
      <c r="H298" s="6" t="s">
        <v>288</v>
      </c>
      <c r="I298" s="6" t="s">
        <v>283</v>
      </c>
      <c r="J298" s="6">
        <v>17</v>
      </c>
      <c r="K298" s="6" t="s">
        <v>126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29">
        <v>84069</v>
      </c>
      <c r="AN298" s="34"/>
      <c r="AO298" s="29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1:74" s="6" customFormat="1" ht="12.75">
      <c r="A299" s="47"/>
      <c r="B299" s="6" t="s">
        <v>340</v>
      </c>
      <c r="C299" s="6">
        <v>100629205</v>
      </c>
      <c r="D299" s="6" t="s">
        <v>372</v>
      </c>
      <c r="E299" s="6">
        <v>40365</v>
      </c>
      <c r="F299" s="41">
        <v>2232200841242</v>
      </c>
      <c r="G299" s="6" t="s">
        <v>777</v>
      </c>
      <c r="H299" s="6" t="s">
        <v>287</v>
      </c>
      <c r="I299" s="6" t="s">
        <v>283</v>
      </c>
      <c r="J299" s="6">
        <v>17</v>
      </c>
      <c r="K299" s="6" t="s">
        <v>126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29">
        <v>9533</v>
      </c>
      <c r="AN299" s="34"/>
      <c r="AO299" s="29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1:74" s="7" customFormat="1" ht="12.75">
      <c r="A300" s="8"/>
      <c r="B300" s="7" t="s">
        <v>327</v>
      </c>
      <c r="F300" s="42"/>
      <c r="M300" s="7">
        <f>SUM(M277:M299)</f>
        <v>107943</v>
      </c>
      <c r="N300" s="7">
        <f aca="true" t="shared" si="12" ref="N300:AM300">SUM(N277:N299)</f>
        <v>43689</v>
      </c>
      <c r="O300" s="7">
        <f t="shared" si="12"/>
        <v>137404</v>
      </c>
      <c r="P300" s="7">
        <f t="shared" si="12"/>
        <v>49485</v>
      </c>
      <c r="Q300" s="7">
        <f t="shared" si="12"/>
        <v>126001</v>
      </c>
      <c r="R300" s="7">
        <f t="shared" si="12"/>
        <v>45437</v>
      </c>
      <c r="S300" s="7">
        <f t="shared" si="12"/>
        <v>164540</v>
      </c>
      <c r="T300" s="7">
        <f t="shared" si="12"/>
        <v>56505</v>
      </c>
      <c r="U300" s="7">
        <f t="shared" si="12"/>
        <v>168024</v>
      </c>
      <c r="V300" s="7">
        <f t="shared" si="12"/>
        <v>68074</v>
      </c>
      <c r="W300" s="7">
        <f t="shared" si="12"/>
        <v>198506</v>
      </c>
      <c r="X300" s="7">
        <f t="shared" si="12"/>
        <v>71914</v>
      </c>
      <c r="Y300" s="7">
        <f t="shared" si="12"/>
        <v>167454</v>
      </c>
      <c r="Z300" s="7">
        <f t="shared" si="12"/>
        <v>73631</v>
      </c>
      <c r="AA300" s="7">
        <f t="shared" si="12"/>
        <v>139421</v>
      </c>
      <c r="AB300" s="7">
        <f t="shared" si="12"/>
        <v>49022</v>
      </c>
      <c r="AC300" s="7">
        <f t="shared" si="12"/>
        <v>160737</v>
      </c>
      <c r="AD300" s="7">
        <f t="shared" si="12"/>
        <v>55078</v>
      </c>
      <c r="AE300" s="7">
        <f t="shared" si="12"/>
        <v>183885</v>
      </c>
      <c r="AF300" s="7">
        <f t="shared" si="12"/>
        <v>61419</v>
      </c>
      <c r="AG300" s="7">
        <f t="shared" si="12"/>
        <v>115437</v>
      </c>
      <c r="AH300" s="7">
        <f t="shared" si="12"/>
        <v>43447</v>
      </c>
      <c r="AI300" s="7">
        <f t="shared" si="12"/>
        <v>132607</v>
      </c>
      <c r="AJ300" s="7">
        <f t="shared" si="12"/>
        <v>43790</v>
      </c>
      <c r="AK300" s="7">
        <f t="shared" si="12"/>
        <v>1801959</v>
      </c>
      <c r="AL300" s="7">
        <f t="shared" si="12"/>
        <v>661491</v>
      </c>
      <c r="AM300" s="11">
        <f t="shared" si="12"/>
        <v>22399013</v>
      </c>
      <c r="AN300" s="35">
        <f>AO300/AM300</f>
        <v>1.0638314875749213</v>
      </c>
      <c r="AO300" s="11">
        <f>SUM(AO277:AO299)</f>
        <v>23828775.32</v>
      </c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s="6" customFormat="1" ht="12.75">
      <c r="A301" s="6">
        <v>14</v>
      </c>
      <c r="B301" s="6" t="s">
        <v>342</v>
      </c>
      <c r="C301" s="6">
        <v>100630444</v>
      </c>
      <c r="D301" s="6" t="s">
        <v>372</v>
      </c>
      <c r="E301" s="6">
        <v>30509</v>
      </c>
      <c r="F301" s="41">
        <v>2218000566073</v>
      </c>
      <c r="G301" s="6" t="s">
        <v>778</v>
      </c>
      <c r="H301" s="6" t="s">
        <v>394</v>
      </c>
      <c r="I301" s="6" t="s">
        <v>503</v>
      </c>
      <c r="J301" s="6">
        <v>143</v>
      </c>
      <c r="K301" s="6" t="s">
        <v>162</v>
      </c>
      <c r="M301" s="6">
        <v>8800</v>
      </c>
      <c r="N301" s="6">
        <v>4000</v>
      </c>
      <c r="O301" s="6">
        <v>8600</v>
      </c>
      <c r="P301" s="6">
        <v>3800</v>
      </c>
      <c r="Q301" s="6">
        <v>5400</v>
      </c>
      <c r="R301" s="6">
        <v>2400</v>
      </c>
      <c r="S301" s="6">
        <v>6600</v>
      </c>
      <c r="T301" s="6">
        <v>2000</v>
      </c>
      <c r="U301" s="6">
        <v>9400</v>
      </c>
      <c r="V301" s="6">
        <v>3200</v>
      </c>
      <c r="W301" s="6">
        <v>9200</v>
      </c>
      <c r="X301" s="6">
        <v>4200</v>
      </c>
      <c r="Y301" s="6">
        <v>7800</v>
      </c>
      <c r="Z301" s="6">
        <v>4000</v>
      </c>
      <c r="AA301" s="6">
        <v>8800</v>
      </c>
      <c r="AB301" s="6">
        <v>2600</v>
      </c>
      <c r="AC301" s="6">
        <v>6800</v>
      </c>
      <c r="AD301" s="6">
        <v>2800</v>
      </c>
      <c r="AE301" s="6">
        <v>3800</v>
      </c>
      <c r="AF301" s="6">
        <v>1800</v>
      </c>
      <c r="AG301" s="6">
        <v>3400</v>
      </c>
      <c r="AH301" s="6">
        <v>1600</v>
      </c>
      <c r="AI301" s="6">
        <v>2600</v>
      </c>
      <c r="AJ301" s="6">
        <v>1400</v>
      </c>
      <c r="AK301" s="6">
        <v>81200</v>
      </c>
      <c r="AL301" s="6">
        <v>33800</v>
      </c>
      <c r="AM301" s="29">
        <v>998576</v>
      </c>
      <c r="AN301" s="34"/>
      <c r="AO301" s="29">
        <v>1575311.86</v>
      </c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2:74" s="7" customFormat="1" ht="12.75">
      <c r="B302" s="7" t="s">
        <v>327</v>
      </c>
      <c r="F302" s="42"/>
      <c r="M302" s="7">
        <f>SUM(M301)</f>
        <v>8800</v>
      </c>
      <c r="N302" s="7">
        <f aca="true" t="shared" si="13" ref="N302:AM302">SUM(N301)</f>
        <v>4000</v>
      </c>
      <c r="O302" s="7">
        <f t="shared" si="13"/>
        <v>8600</v>
      </c>
      <c r="P302" s="7">
        <f t="shared" si="13"/>
        <v>3800</v>
      </c>
      <c r="Q302" s="7">
        <f t="shared" si="13"/>
        <v>5400</v>
      </c>
      <c r="R302" s="7">
        <f t="shared" si="13"/>
        <v>2400</v>
      </c>
      <c r="S302" s="7">
        <f t="shared" si="13"/>
        <v>6600</v>
      </c>
      <c r="T302" s="7">
        <f t="shared" si="13"/>
        <v>2000</v>
      </c>
      <c r="U302" s="7">
        <f t="shared" si="13"/>
        <v>9400</v>
      </c>
      <c r="V302" s="7">
        <f t="shared" si="13"/>
        <v>3200</v>
      </c>
      <c r="W302" s="7">
        <f t="shared" si="13"/>
        <v>9200</v>
      </c>
      <c r="X302" s="7">
        <f t="shared" si="13"/>
        <v>4200</v>
      </c>
      <c r="Y302" s="7">
        <f t="shared" si="13"/>
        <v>7800</v>
      </c>
      <c r="Z302" s="7">
        <f t="shared" si="13"/>
        <v>4000</v>
      </c>
      <c r="AA302" s="7">
        <f t="shared" si="13"/>
        <v>8800</v>
      </c>
      <c r="AB302" s="7">
        <f t="shared" si="13"/>
        <v>2600</v>
      </c>
      <c r="AC302" s="7">
        <f t="shared" si="13"/>
        <v>6800</v>
      </c>
      <c r="AD302" s="7">
        <f t="shared" si="13"/>
        <v>2800</v>
      </c>
      <c r="AE302" s="7">
        <f t="shared" si="13"/>
        <v>3800</v>
      </c>
      <c r="AF302" s="7">
        <f t="shared" si="13"/>
        <v>1800</v>
      </c>
      <c r="AG302" s="7">
        <f t="shared" si="13"/>
        <v>3400</v>
      </c>
      <c r="AH302" s="7">
        <f t="shared" si="13"/>
        <v>1600</v>
      </c>
      <c r="AI302" s="7">
        <f t="shared" si="13"/>
        <v>2600</v>
      </c>
      <c r="AJ302" s="7">
        <f t="shared" si="13"/>
        <v>1400</v>
      </c>
      <c r="AK302" s="7">
        <f t="shared" si="13"/>
        <v>81200</v>
      </c>
      <c r="AL302" s="7">
        <f t="shared" si="13"/>
        <v>33800</v>
      </c>
      <c r="AM302" s="11">
        <f t="shared" si="13"/>
        <v>998576</v>
      </c>
      <c r="AN302" s="35">
        <f>AO302/AM302</f>
        <v>1.5775583030235056</v>
      </c>
      <c r="AO302" s="11">
        <f>SUM(AO301)</f>
        <v>1575311.86</v>
      </c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</row>
    <row r="303" spans="1:74" s="6" customFormat="1" ht="12.75">
      <c r="A303" s="6">
        <v>15</v>
      </c>
      <c r="B303" s="6" t="s">
        <v>318</v>
      </c>
      <c r="C303" s="6">
        <v>100630811</v>
      </c>
      <c r="D303" s="6" t="s">
        <v>372</v>
      </c>
      <c r="E303" s="6">
        <v>30013</v>
      </c>
      <c r="F303" s="41">
        <v>2218000526951</v>
      </c>
      <c r="G303" s="6" t="s">
        <v>318</v>
      </c>
      <c r="H303" s="6" t="s">
        <v>394</v>
      </c>
      <c r="I303" s="6" t="s">
        <v>503</v>
      </c>
      <c r="J303" s="6">
        <v>111</v>
      </c>
      <c r="K303" s="6" t="s">
        <v>162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29">
        <v>1710</v>
      </c>
      <c r="AN303" s="34"/>
      <c r="AO303" s="29">
        <v>0</v>
      </c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</row>
    <row r="304" spans="2:74" s="7" customFormat="1" ht="12.75">
      <c r="B304" s="7" t="s">
        <v>327</v>
      </c>
      <c r="F304" s="42"/>
      <c r="M304" s="7">
        <f>SUM(M303)</f>
        <v>0</v>
      </c>
      <c r="N304" s="7">
        <f aca="true" t="shared" si="14" ref="N304:AM304">SUM(N303)</f>
        <v>0</v>
      </c>
      <c r="O304" s="7">
        <f t="shared" si="14"/>
        <v>0</v>
      </c>
      <c r="P304" s="7">
        <f t="shared" si="14"/>
        <v>0</v>
      </c>
      <c r="Q304" s="7">
        <f t="shared" si="14"/>
        <v>0</v>
      </c>
      <c r="R304" s="7">
        <f t="shared" si="14"/>
        <v>0</v>
      </c>
      <c r="S304" s="7">
        <f t="shared" si="14"/>
        <v>0</v>
      </c>
      <c r="T304" s="7">
        <f t="shared" si="14"/>
        <v>0</v>
      </c>
      <c r="U304" s="7">
        <f t="shared" si="14"/>
        <v>0</v>
      </c>
      <c r="V304" s="7">
        <f t="shared" si="14"/>
        <v>0</v>
      </c>
      <c r="W304" s="7">
        <f t="shared" si="14"/>
        <v>0</v>
      </c>
      <c r="X304" s="7">
        <f t="shared" si="14"/>
        <v>0</v>
      </c>
      <c r="Y304" s="7">
        <f t="shared" si="14"/>
        <v>0</v>
      </c>
      <c r="Z304" s="7">
        <f t="shared" si="14"/>
        <v>0</v>
      </c>
      <c r="AA304" s="7">
        <f t="shared" si="14"/>
        <v>0</v>
      </c>
      <c r="AB304" s="7">
        <f t="shared" si="14"/>
        <v>0</v>
      </c>
      <c r="AC304" s="7">
        <f t="shared" si="14"/>
        <v>0</v>
      </c>
      <c r="AD304" s="7">
        <f t="shared" si="14"/>
        <v>0</v>
      </c>
      <c r="AE304" s="7">
        <f t="shared" si="14"/>
        <v>0</v>
      </c>
      <c r="AF304" s="7">
        <f t="shared" si="14"/>
        <v>0</v>
      </c>
      <c r="AG304" s="7">
        <f t="shared" si="14"/>
        <v>0</v>
      </c>
      <c r="AH304" s="7">
        <f t="shared" si="14"/>
        <v>0</v>
      </c>
      <c r="AI304" s="7">
        <f t="shared" si="14"/>
        <v>0</v>
      </c>
      <c r="AJ304" s="7">
        <f t="shared" si="14"/>
        <v>0</v>
      </c>
      <c r="AK304" s="7">
        <f t="shared" si="14"/>
        <v>0</v>
      </c>
      <c r="AL304" s="7">
        <f t="shared" si="14"/>
        <v>0</v>
      </c>
      <c r="AM304" s="11">
        <f t="shared" si="14"/>
        <v>1710</v>
      </c>
      <c r="AN304" s="35">
        <f>AO304/AM304</f>
        <v>0</v>
      </c>
      <c r="AO304" s="11">
        <f>SUM(AO303)</f>
        <v>0</v>
      </c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1:74" s="6" customFormat="1" ht="12.75">
      <c r="A305" s="47">
        <v>16</v>
      </c>
      <c r="B305" s="6" t="s">
        <v>395</v>
      </c>
      <c r="C305" s="6">
        <v>100632288</v>
      </c>
      <c r="D305" s="6" t="s">
        <v>372</v>
      </c>
      <c r="E305" s="6">
        <v>30007</v>
      </c>
      <c r="F305" s="41">
        <v>2218000525806</v>
      </c>
      <c r="G305" s="6" t="s">
        <v>779</v>
      </c>
      <c r="H305" s="6" t="s">
        <v>394</v>
      </c>
      <c r="I305" s="6" t="s">
        <v>503</v>
      </c>
      <c r="J305" s="6">
        <v>134</v>
      </c>
      <c r="K305" s="6" t="s">
        <v>162</v>
      </c>
      <c r="M305" s="6">
        <v>1800</v>
      </c>
      <c r="N305" s="6">
        <v>600</v>
      </c>
      <c r="O305" s="6">
        <v>2400</v>
      </c>
      <c r="P305" s="6">
        <v>600</v>
      </c>
      <c r="Q305" s="6">
        <v>2400</v>
      </c>
      <c r="R305" s="6">
        <v>0</v>
      </c>
      <c r="S305" s="6">
        <v>2400</v>
      </c>
      <c r="T305" s="6">
        <v>0</v>
      </c>
      <c r="U305" s="6">
        <v>2400</v>
      </c>
      <c r="V305" s="6">
        <v>600</v>
      </c>
      <c r="W305" s="6">
        <v>3000</v>
      </c>
      <c r="X305" s="6">
        <v>1200</v>
      </c>
      <c r="Y305" s="6">
        <v>2400</v>
      </c>
      <c r="Z305" s="6">
        <v>600</v>
      </c>
      <c r="AA305" s="6">
        <v>2400</v>
      </c>
      <c r="AB305" s="6">
        <v>600</v>
      </c>
      <c r="AC305" s="6">
        <v>2400</v>
      </c>
      <c r="AD305" s="6">
        <v>600</v>
      </c>
      <c r="AE305" s="6">
        <v>1800</v>
      </c>
      <c r="AF305" s="6">
        <v>600</v>
      </c>
      <c r="AG305" s="6">
        <v>2400</v>
      </c>
      <c r="AH305" s="6">
        <v>0</v>
      </c>
      <c r="AI305" s="6">
        <v>3000</v>
      </c>
      <c r="AJ305" s="6">
        <v>600</v>
      </c>
      <c r="AK305" s="6">
        <v>28800</v>
      </c>
      <c r="AL305" s="6">
        <v>6000</v>
      </c>
      <c r="AM305" s="29">
        <v>374973</v>
      </c>
      <c r="AN305" s="34"/>
      <c r="AO305" s="29">
        <v>402303.96</v>
      </c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1:74" s="6" customFormat="1" ht="12.75">
      <c r="A306" s="47"/>
      <c r="B306" s="6" t="s">
        <v>395</v>
      </c>
      <c r="C306" s="6">
        <v>100632288</v>
      </c>
      <c r="D306" s="6" t="s">
        <v>372</v>
      </c>
      <c r="E306" s="6">
        <v>30008</v>
      </c>
      <c r="F306" s="41">
        <v>2218000525989</v>
      </c>
      <c r="G306" s="6" t="s">
        <v>779</v>
      </c>
      <c r="H306" s="6" t="s">
        <v>394</v>
      </c>
      <c r="I306" s="6" t="s">
        <v>503</v>
      </c>
      <c r="J306" s="6">
        <v>950</v>
      </c>
      <c r="K306" s="6" t="s">
        <v>162</v>
      </c>
      <c r="M306" s="6">
        <v>147000</v>
      </c>
      <c r="N306" s="6">
        <v>60000</v>
      </c>
      <c r="O306" s="6">
        <v>63000</v>
      </c>
      <c r="P306" s="6">
        <v>48000</v>
      </c>
      <c r="Q306" s="6">
        <v>66000</v>
      </c>
      <c r="R306" s="6">
        <v>48000</v>
      </c>
      <c r="S306" s="6">
        <v>30000</v>
      </c>
      <c r="T306" s="6">
        <v>18000</v>
      </c>
      <c r="U306" s="6">
        <v>6000</v>
      </c>
      <c r="V306" s="6">
        <v>6000</v>
      </c>
      <c r="W306" s="6">
        <v>6000</v>
      </c>
      <c r="X306" s="6">
        <v>0</v>
      </c>
      <c r="Y306" s="6">
        <v>3000</v>
      </c>
      <c r="Z306" s="6">
        <v>3000</v>
      </c>
      <c r="AA306" s="6">
        <v>3000</v>
      </c>
      <c r="AB306" s="6">
        <v>3000</v>
      </c>
      <c r="AC306" s="6">
        <v>6000</v>
      </c>
      <c r="AD306" s="6">
        <v>0</v>
      </c>
      <c r="AE306" s="6">
        <v>3000</v>
      </c>
      <c r="AF306" s="6">
        <v>3000</v>
      </c>
      <c r="AG306" s="6">
        <v>6000</v>
      </c>
      <c r="AH306" s="6">
        <v>3000</v>
      </c>
      <c r="AI306" s="6">
        <v>93000</v>
      </c>
      <c r="AJ306" s="6">
        <v>45000</v>
      </c>
      <c r="AK306" s="6">
        <v>432000</v>
      </c>
      <c r="AL306" s="6">
        <v>237000</v>
      </c>
      <c r="AM306" s="29">
        <v>5926297</v>
      </c>
      <c r="AN306" s="34"/>
      <c r="AO306" s="29">
        <v>7838472.9</v>
      </c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1:74" s="7" customFormat="1" ht="12.75">
      <c r="A307" s="8"/>
      <c r="B307" s="7" t="s">
        <v>327</v>
      </c>
      <c r="F307" s="42"/>
      <c r="M307" s="7">
        <f>SUM(M305:M306)</f>
        <v>148800</v>
      </c>
      <c r="N307" s="7">
        <f aca="true" t="shared" si="15" ref="N307:AM307">SUM(N305:N306)</f>
        <v>60600</v>
      </c>
      <c r="O307" s="7">
        <f t="shared" si="15"/>
        <v>65400</v>
      </c>
      <c r="P307" s="7">
        <f t="shared" si="15"/>
        <v>48600</v>
      </c>
      <c r="Q307" s="7">
        <f t="shared" si="15"/>
        <v>68400</v>
      </c>
      <c r="R307" s="7">
        <f t="shared" si="15"/>
        <v>48000</v>
      </c>
      <c r="S307" s="7">
        <f t="shared" si="15"/>
        <v>32400</v>
      </c>
      <c r="T307" s="7">
        <f t="shared" si="15"/>
        <v>18000</v>
      </c>
      <c r="U307" s="7">
        <f t="shared" si="15"/>
        <v>8400</v>
      </c>
      <c r="V307" s="7">
        <f t="shared" si="15"/>
        <v>6600</v>
      </c>
      <c r="W307" s="7">
        <f t="shared" si="15"/>
        <v>9000</v>
      </c>
      <c r="X307" s="7">
        <f t="shared" si="15"/>
        <v>1200</v>
      </c>
      <c r="Y307" s="7">
        <f t="shared" si="15"/>
        <v>5400</v>
      </c>
      <c r="Z307" s="7">
        <f t="shared" si="15"/>
        <v>3600</v>
      </c>
      <c r="AA307" s="7">
        <f t="shared" si="15"/>
        <v>5400</v>
      </c>
      <c r="AB307" s="7">
        <f t="shared" si="15"/>
        <v>3600</v>
      </c>
      <c r="AC307" s="7">
        <f t="shared" si="15"/>
        <v>8400</v>
      </c>
      <c r="AD307" s="7">
        <f t="shared" si="15"/>
        <v>600</v>
      </c>
      <c r="AE307" s="7">
        <f t="shared" si="15"/>
        <v>4800</v>
      </c>
      <c r="AF307" s="7">
        <f t="shared" si="15"/>
        <v>3600</v>
      </c>
      <c r="AG307" s="7">
        <f t="shared" si="15"/>
        <v>8400</v>
      </c>
      <c r="AH307" s="7">
        <f t="shared" si="15"/>
        <v>3000</v>
      </c>
      <c r="AI307" s="7">
        <f t="shared" si="15"/>
        <v>96000</v>
      </c>
      <c r="AJ307" s="7">
        <f t="shared" si="15"/>
        <v>45600</v>
      </c>
      <c r="AK307" s="7">
        <f t="shared" si="15"/>
        <v>460800</v>
      </c>
      <c r="AL307" s="7">
        <f t="shared" si="15"/>
        <v>243000</v>
      </c>
      <c r="AM307" s="11">
        <f t="shared" si="15"/>
        <v>6301270</v>
      </c>
      <c r="AN307" s="35">
        <f>AO307/AM307</f>
        <v>1.3077961839438716</v>
      </c>
      <c r="AO307" s="11">
        <f>SUM(AO305:AO306)</f>
        <v>8240776.86</v>
      </c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1:74" s="6" customFormat="1" ht="12.75">
      <c r="A308" s="47">
        <v>17</v>
      </c>
      <c r="B308" s="6" t="s">
        <v>376</v>
      </c>
      <c r="C308" s="6">
        <v>100693517</v>
      </c>
      <c r="D308" s="6" t="s">
        <v>372</v>
      </c>
      <c r="E308" s="6">
        <v>75008</v>
      </c>
      <c r="F308" s="41">
        <v>2227401220991</v>
      </c>
      <c r="G308" s="6" t="s">
        <v>780</v>
      </c>
      <c r="H308" s="6" t="s">
        <v>343</v>
      </c>
      <c r="I308" s="6" t="s">
        <v>503</v>
      </c>
      <c r="J308" s="6">
        <v>277</v>
      </c>
      <c r="K308" s="6" t="s">
        <v>162</v>
      </c>
      <c r="M308" s="6">
        <v>60000</v>
      </c>
      <c r="N308" s="6">
        <v>17000</v>
      </c>
      <c r="O308" s="6">
        <v>57000</v>
      </c>
      <c r="P308" s="6">
        <v>17000</v>
      </c>
      <c r="Q308" s="6">
        <v>47000</v>
      </c>
      <c r="R308" s="6">
        <v>15000</v>
      </c>
      <c r="S308" s="6">
        <v>57000</v>
      </c>
      <c r="T308" s="6">
        <v>19000</v>
      </c>
      <c r="U308" s="6">
        <v>59000</v>
      </c>
      <c r="V308" s="6">
        <v>21000</v>
      </c>
      <c r="W308" s="6">
        <v>77000</v>
      </c>
      <c r="X308" s="6">
        <v>28000</v>
      </c>
      <c r="Y308" s="6">
        <v>69000</v>
      </c>
      <c r="Z308" s="6">
        <v>24000</v>
      </c>
      <c r="AA308" s="6">
        <v>69000</v>
      </c>
      <c r="AB308" s="6">
        <v>24000</v>
      </c>
      <c r="AC308" s="6">
        <v>71000</v>
      </c>
      <c r="AD308" s="6">
        <v>24000</v>
      </c>
      <c r="AE308" s="6">
        <v>64000</v>
      </c>
      <c r="AF308" s="6">
        <v>22000</v>
      </c>
      <c r="AG308" s="6">
        <v>42000</v>
      </c>
      <c r="AH308" s="6">
        <v>12000</v>
      </c>
      <c r="AI308" s="6">
        <v>50000</v>
      </c>
      <c r="AJ308" s="6">
        <v>16000</v>
      </c>
      <c r="AK308" s="6">
        <v>722000</v>
      </c>
      <c r="AL308" s="6">
        <v>239000</v>
      </c>
      <c r="AM308" s="29">
        <v>6521949</v>
      </c>
      <c r="AN308" s="34"/>
      <c r="AO308" s="29">
        <v>11081534.31</v>
      </c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1:74" s="6" customFormat="1" ht="12.75">
      <c r="A309" s="47"/>
      <c r="B309" s="6" t="s">
        <v>376</v>
      </c>
      <c r="C309" s="6">
        <v>100693517</v>
      </c>
      <c r="D309" s="6" t="s">
        <v>372</v>
      </c>
      <c r="E309" s="6">
        <v>75008</v>
      </c>
      <c r="F309" s="41">
        <v>2227401221025</v>
      </c>
      <c r="G309" s="6" t="s">
        <v>781</v>
      </c>
      <c r="H309" s="6" t="s">
        <v>343</v>
      </c>
      <c r="I309" s="6" t="s">
        <v>283</v>
      </c>
      <c r="J309" s="6">
        <v>70</v>
      </c>
      <c r="K309" s="6" t="s">
        <v>162</v>
      </c>
      <c r="M309" s="6">
        <v>13150</v>
      </c>
      <c r="N309" s="6">
        <v>2200</v>
      </c>
      <c r="O309" s="6">
        <v>13800</v>
      </c>
      <c r="P309" s="6">
        <v>2200</v>
      </c>
      <c r="Q309" s="6">
        <v>9550</v>
      </c>
      <c r="R309" s="6">
        <v>1950</v>
      </c>
      <c r="S309" s="6">
        <v>11250</v>
      </c>
      <c r="T309" s="6">
        <v>2600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21200</v>
      </c>
      <c r="AF309" s="6">
        <v>6400</v>
      </c>
      <c r="AG309" s="6">
        <v>8450</v>
      </c>
      <c r="AH309" s="6">
        <v>1650</v>
      </c>
      <c r="AI309" s="6">
        <v>9750</v>
      </c>
      <c r="AJ309" s="6">
        <v>1650</v>
      </c>
      <c r="AK309" s="6">
        <v>87150</v>
      </c>
      <c r="AL309" s="6">
        <v>18650</v>
      </c>
      <c r="AM309" s="29">
        <v>996141</v>
      </c>
      <c r="AN309" s="34"/>
      <c r="AO309" s="29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1:74" s="7" customFormat="1" ht="12.75">
      <c r="A310" s="8"/>
      <c r="B310" s="7" t="s">
        <v>327</v>
      </c>
      <c r="F310" s="42"/>
      <c r="M310" s="7">
        <f>SUM(M308:M309)</f>
        <v>73150</v>
      </c>
      <c r="N310" s="7">
        <f aca="true" t="shared" si="16" ref="N310:AM310">SUM(N308:N309)</f>
        <v>19200</v>
      </c>
      <c r="O310" s="7">
        <f t="shared" si="16"/>
        <v>70800</v>
      </c>
      <c r="P310" s="7">
        <f t="shared" si="16"/>
        <v>19200</v>
      </c>
      <c r="Q310" s="7">
        <f t="shared" si="16"/>
        <v>56550</v>
      </c>
      <c r="R310" s="7">
        <f t="shared" si="16"/>
        <v>16950</v>
      </c>
      <c r="S310" s="7">
        <f t="shared" si="16"/>
        <v>68250</v>
      </c>
      <c r="T310" s="7">
        <f t="shared" si="16"/>
        <v>21600</v>
      </c>
      <c r="U310" s="7">
        <f t="shared" si="16"/>
        <v>59000</v>
      </c>
      <c r="V310" s="7">
        <f t="shared" si="16"/>
        <v>21000</v>
      </c>
      <c r="W310" s="7">
        <f t="shared" si="16"/>
        <v>77000</v>
      </c>
      <c r="X310" s="7">
        <f t="shared" si="16"/>
        <v>28000</v>
      </c>
      <c r="Y310" s="7">
        <f t="shared" si="16"/>
        <v>69000</v>
      </c>
      <c r="Z310" s="7">
        <f t="shared" si="16"/>
        <v>24000</v>
      </c>
      <c r="AA310" s="7">
        <f t="shared" si="16"/>
        <v>69000</v>
      </c>
      <c r="AB310" s="7">
        <f t="shared" si="16"/>
        <v>24000</v>
      </c>
      <c r="AC310" s="7">
        <f t="shared" si="16"/>
        <v>71000</v>
      </c>
      <c r="AD310" s="7">
        <f t="shared" si="16"/>
        <v>24000</v>
      </c>
      <c r="AE310" s="7">
        <f t="shared" si="16"/>
        <v>85200</v>
      </c>
      <c r="AF310" s="7">
        <f t="shared" si="16"/>
        <v>28400</v>
      </c>
      <c r="AG310" s="7">
        <f t="shared" si="16"/>
        <v>50450</v>
      </c>
      <c r="AH310" s="7">
        <f t="shared" si="16"/>
        <v>13650</v>
      </c>
      <c r="AI310" s="7">
        <f t="shared" si="16"/>
        <v>59750</v>
      </c>
      <c r="AJ310" s="7">
        <f t="shared" si="16"/>
        <v>17650</v>
      </c>
      <c r="AK310" s="7">
        <f t="shared" si="16"/>
        <v>809150</v>
      </c>
      <c r="AL310" s="7">
        <f t="shared" si="16"/>
        <v>257650</v>
      </c>
      <c r="AM310" s="11">
        <f t="shared" si="16"/>
        <v>7518090</v>
      </c>
      <c r="AN310" s="35">
        <f>AO310/AM310</f>
        <v>1.473982661819691</v>
      </c>
      <c r="AO310" s="11">
        <f>SUM(AO308:AO309)</f>
        <v>11081534.31</v>
      </c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1" spans="1:74" s="6" customFormat="1" ht="12.75">
      <c r="A311" s="47">
        <v>18</v>
      </c>
      <c r="B311" s="6" t="s">
        <v>344</v>
      </c>
      <c r="C311" s="6">
        <v>100694202</v>
      </c>
      <c r="D311" s="6" t="s">
        <v>372</v>
      </c>
      <c r="E311" s="6">
        <v>60732</v>
      </c>
      <c r="F311" s="41">
        <v>2243401157285</v>
      </c>
      <c r="G311" s="6" t="s">
        <v>782</v>
      </c>
      <c r="H311" s="6" t="s">
        <v>345</v>
      </c>
      <c r="I311" s="6" t="s">
        <v>503</v>
      </c>
      <c r="J311" s="6">
        <v>630</v>
      </c>
      <c r="K311" s="6" t="s">
        <v>132</v>
      </c>
      <c r="M311" s="6">
        <v>11508</v>
      </c>
      <c r="N311" s="6">
        <v>5364</v>
      </c>
      <c r="O311" s="6">
        <v>7392</v>
      </c>
      <c r="P311" s="6">
        <v>3408</v>
      </c>
      <c r="Q311" s="6">
        <v>8796</v>
      </c>
      <c r="R311" s="6">
        <v>4296</v>
      </c>
      <c r="S311" s="6">
        <v>8316</v>
      </c>
      <c r="T311" s="6">
        <v>3120</v>
      </c>
      <c r="U311" s="6">
        <v>5964</v>
      </c>
      <c r="V311" s="6">
        <v>2532</v>
      </c>
      <c r="W311" s="6">
        <v>3444</v>
      </c>
      <c r="X311" s="6">
        <v>1428</v>
      </c>
      <c r="Y311" s="6">
        <v>3024</v>
      </c>
      <c r="Z311" s="6">
        <v>1416</v>
      </c>
      <c r="AA311" s="6">
        <v>3240</v>
      </c>
      <c r="AB311" s="6">
        <v>1500</v>
      </c>
      <c r="AC311" s="6">
        <v>3612</v>
      </c>
      <c r="AD311" s="6">
        <v>1716</v>
      </c>
      <c r="AE311" s="6">
        <v>2880</v>
      </c>
      <c r="AF311" s="6">
        <v>1500</v>
      </c>
      <c r="AG311" s="6">
        <v>7128</v>
      </c>
      <c r="AH311" s="6">
        <v>2916</v>
      </c>
      <c r="AI311" s="6">
        <v>5544</v>
      </c>
      <c r="AJ311" s="6">
        <v>1680</v>
      </c>
      <c r="AK311" s="6">
        <v>70848</v>
      </c>
      <c r="AL311" s="6">
        <v>30876</v>
      </c>
      <c r="AM311" s="29">
        <v>904430</v>
      </c>
      <c r="AN311" s="34"/>
      <c r="AO311" s="29">
        <v>0</v>
      </c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</row>
    <row r="312" spans="1:74" s="6" customFormat="1" ht="12.75">
      <c r="A312" s="47"/>
      <c r="B312" s="6" t="s">
        <v>344</v>
      </c>
      <c r="C312" s="6">
        <v>100694202</v>
      </c>
      <c r="D312" s="6" t="s">
        <v>372</v>
      </c>
      <c r="E312" s="6">
        <v>60732</v>
      </c>
      <c r="F312" s="41">
        <v>2243401157366</v>
      </c>
      <c r="G312" s="6" t="s">
        <v>783</v>
      </c>
      <c r="H312" s="6" t="s">
        <v>345</v>
      </c>
      <c r="I312" s="6" t="s">
        <v>283</v>
      </c>
      <c r="J312" s="6">
        <v>6</v>
      </c>
      <c r="K312" s="6" t="s">
        <v>133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29">
        <v>4318</v>
      </c>
      <c r="AN312" s="34"/>
      <c r="AO312" s="29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1:74" s="7" customFormat="1" ht="12.75">
      <c r="A313" s="8"/>
      <c r="B313" s="7" t="s">
        <v>327</v>
      </c>
      <c r="F313" s="42"/>
      <c r="M313" s="7">
        <f>SUM(M311:M312)</f>
        <v>11508</v>
      </c>
      <c r="N313" s="7">
        <f aca="true" t="shared" si="17" ref="N313:AM313">SUM(N311:N312)</f>
        <v>5364</v>
      </c>
      <c r="O313" s="7">
        <f t="shared" si="17"/>
        <v>7392</v>
      </c>
      <c r="P313" s="7">
        <f t="shared" si="17"/>
        <v>3408</v>
      </c>
      <c r="Q313" s="7">
        <f t="shared" si="17"/>
        <v>8796</v>
      </c>
      <c r="R313" s="7">
        <f t="shared" si="17"/>
        <v>4296</v>
      </c>
      <c r="S313" s="7">
        <f t="shared" si="17"/>
        <v>8316</v>
      </c>
      <c r="T313" s="7">
        <f t="shared" si="17"/>
        <v>3120</v>
      </c>
      <c r="U313" s="7">
        <f t="shared" si="17"/>
        <v>5964</v>
      </c>
      <c r="V313" s="7">
        <f t="shared" si="17"/>
        <v>2532</v>
      </c>
      <c r="W313" s="7">
        <f t="shared" si="17"/>
        <v>3444</v>
      </c>
      <c r="X313" s="7">
        <f t="shared" si="17"/>
        <v>1428</v>
      </c>
      <c r="Y313" s="7">
        <f t="shared" si="17"/>
        <v>3024</v>
      </c>
      <c r="Z313" s="7">
        <f t="shared" si="17"/>
        <v>1416</v>
      </c>
      <c r="AA313" s="7">
        <f t="shared" si="17"/>
        <v>3240</v>
      </c>
      <c r="AB313" s="7">
        <f t="shared" si="17"/>
        <v>1500</v>
      </c>
      <c r="AC313" s="7">
        <f t="shared" si="17"/>
        <v>3612</v>
      </c>
      <c r="AD313" s="7">
        <f t="shared" si="17"/>
        <v>1716</v>
      </c>
      <c r="AE313" s="7">
        <f t="shared" si="17"/>
        <v>2880</v>
      </c>
      <c r="AF313" s="7">
        <f t="shared" si="17"/>
        <v>1500</v>
      </c>
      <c r="AG313" s="7">
        <f t="shared" si="17"/>
        <v>7128</v>
      </c>
      <c r="AH313" s="7">
        <f t="shared" si="17"/>
        <v>2916</v>
      </c>
      <c r="AI313" s="7">
        <f t="shared" si="17"/>
        <v>5544</v>
      </c>
      <c r="AJ313" s="7">
        <f t="shared" si="17"/>
        <v>1680</v>
      </c>
      <c r="AK313" s="7">
        <f t="shared" si="17"/>
        <v>70848</v>
      </c>
      <c r="AL313" s="7">
        <f t="shared" si="17"/>
        <v>30876</v>
      </c>
      <c r="AM313" s="11">
        <f t="shared" si="17"/>
        <v>908748</v>
      </c>
      <c r="AN313" s="35">
        <f>AO313/AM313</f>
        <v>0</v>
      </c>
      <c r="AO313" s="11">
        <f>SUM(AO311:AO312)</f>
        <v>0</v>
      </c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1:74" s="6" customFormat="1" ht="12.75">
      <c r="A314" s="6">
        <v>19</v>
      </c>
      <c r="B314" s="6" t="s">
        <v>346</v>
      </c>
      <c r="C314" s="6">
        <v>100694286</v>
      </c>
      <c r="D314" s="6" t="s">
        <v>372</v>
      </c>
      <c r="E314" s="6">
        <v>60408</v>
      </c>
      <c r="F314" s="41">
        <v>2217701144051</v>
      </c>
      <c r="G314" s="6" t="s">
        <v>784</v>
      </c>
      <c r="H314" s="6" t="s">
        <v>347</v>
      </c>
      <c r="I314" s="6" t="s">
        <v>503</v>
      </c>
      <c r="J314" s="6">
        <v>630</v>
      </c>
      <c r="K314" s="6" t="s">
        <v>132</v>
      </c>
      <c r="M314" s="6">
        <v>1016</v>
      </c>
      <c r="N314" s="6">
        <v>854</v>
      </c>
      <c r="O314" s="6">
        <v>1160</v>
      </c>
      <c r="P314" s="6">
        <v>836</v>
      </c>
      <c r="Q314" s="6">
        <v>1152</v>
      </c>
      <c r="R314" s="6">
        <v>788</v>
      </c>
      <c r="S314" s="6">
        <v>1407</v>
      </c>
      <c r="T314" s="6">
        <v>981</v>
      </c>
      <c r="U314" s="6">
        <v>1991</v>
      </c>
      <c r="V314" s="6">
        <v>1037</v>
      </c>
      <c r="W314" s="6">
        <v>2009</v>
      </c>
      <c r="X314" s="6">
        <v>1415</v>
      </c>
      <c r="Y314" s="6">
        <v>1800</v>
      </c>
      <c r="Z314" s="6">
        <v>240</v>
      </c>
      <c r="AA314" s="6">
        <v>11</v>
      </c>
      <c r="AB314" s="6">
        <v>930</v>
      </c>
      <c r="AC314" s="6">
        <v>0</v>
      </c>
      <c r="AD314" s="6">
        <v>0</v>
      </c>
      <c r="AE314" s="6">
        <v>1151</v>
      </c>
      <c r="AF314" s="6">
        <v>0</v>
      </c>
      <c r="AG314" s="6">
        <v>1185</v>
      </c>
      <c r="AH314" s="6">
        <v>681</v>
      </c>
      <c r="AI314" s="6">
        <v>1073</v>
      </c>
      <c r="AJ314" s="6">
        <v>845</v>
      </c>
      <c r="AK314" s="6">
        <v>13955</v>
      </c>
      <c r="AL314" s="6">
        <v>8607</v>
      </c>
      <c r="AM314" s="29">
        <v>145952</v>
      </c>
      <c r="AN314" s="34"/>
      <c r="AO314" s="29">
        <v>231246.48</v>
      </c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2:74" s="7" customFormat="1" ht="12.75">
      <c r="B315" s="7" t="s">
        <v>327</v>
      </c>
      <c r="F315" s="42"/>
      <c r="M315" s="7">
        <f>SUM(M314)</f>
        <v>1016</v>
      </c>
      <c r="N315" s="7">
        <f aca="true" t="shared" si="18" ref="N315:AM315">SUM(N314)</f>
        <v>854</v>
      </c>
      <c r="O315" s="7">
        <f t="shared" si="18"/>
        <v>1160</v>
      </c>
      <c r="P315" s="7">
        <f t="shared" si="18"/>
        <v>836</v>
      </c>
      <c r="Q315" s="7">
        <f t="shared" si="18"/>
        <v>1152</v>
      </c>
      <c r="R315" s="7">
        <f t="shared" si="18"/>
        <v>788</v>
      </c>
      <c r="S315" s="7">
        <f t="shared" si="18"/>
        <v>1407</v>
      </c>
      <c r="T315" s="7">
        <f t="shared" si="18"/>
        <v>981</v>
      </c>
      <c r="U315" s="7">
        <f t="shared" si="18"/>
        <v>1991</v>
      </c>
      <c r="V315" s="7">
        <f t="shared" si="18"/>
        <v>1037</v>
      </c>
      <c r="W315" s="7">
        <f t="shared" si="18"/>
        <v>2009</v>
      </c>
      <c r="X315" s="7">
        <f t="shared" si="18"/>
        <v>1415</v>
      </c>
      <c r="Y315" s="7">
        <f t="shared" si="18"/>
        <v>1800</v>
      </c>
      <c r="Z315" s="7">
        <f t="shared" si="18"/>
        <v>240</v>
      </c>
      <c r="AA315" s="7">
        <f t="shared" si="18"/>
        <v>11</v>
      </c>
      <c r="AB315" s="7">
        <f t="shared" si="18"/>
        <v>930</v>
      </c>
      <c r="AC315" s="7">
        <f t="shared" si="18"/>
        <v>0</v>
      </c>
      <c r="AD315" s="7">
        <f t="shared" si="18"/>
        <v>0</v>
      </c>
      <c r="AE315" s="7">
        <f t="shared" si="18"/>
        <v>1151</v>
      </c>
      <c r="AF315" s="7">
        <f t="shared" si="18"/>
        <v>0</v>
      </c>
      <c r="AG315" s="7">
        <f t="shared" si="18"/>
        <v>1185</v>
      </c>
      <c r="AH315" s="7">
        <f t="shared" si="18"/>
        <v>681</v>
      </c>
      <c r="AI315" s="7">
        <f t="shared" si="18"/>
        <v>1073</v>
      </c>
      <c r="AJ315" s="7">
        <f t="shared" si="18"/>
        <v>845</v>
      </c>
      <c r="AK315" s="7">
        <f t="shared" si="18"/>
        <v>13955</v>
      </c>
      <c r="AL315" s="7">
        <f t="shared" si="18"/>
        <v>8607</v>
      </c>
      <c r="AM315" s="11">
        <f t="shared" si="18"/>
        <v>145952</v>
      </c>
      <c r="AN315" s="35">
        <f>AO315/AM315</f>
        <v>1.5844008989256744</v>
      </c>
      <c r="AO315" s="11">
        <f>SUM(AO314)</f>
        <v>231246.48</v>
      </c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1:74" s="6" customFormat="1" ht="12.75">
      <c r="A316" s="47">
        <v>20</v>
      </c>
      <c r="B316" s="6" t="s">
        <v>348</v>
      </c>
      <c r="C316" s="6">
        <v>100694430</v>
      </c>
      <c r="D316" s="6" t="s">
        <v>372</v>
      </c>
      <c r="E316" s="6">
        <v>61400</v>
      </c>
      <c r="F316" s="41">
        <v>2213401202230</v>
      </c>
      <c r="G316" s="6" t="s">
        <v>785</v>
      </c>
      <c r="H316" s="6" t="s">
        <v>349</v>
      </c>
      <c r="I316" s="6" t="s">
        <v>283</v>
      </c>
      <c r="J316" s="6">
        <v>17</v>
      </c>
      <c r="K316" s="6" t="s">
        <v>132</v>
      </c>
      <c r="M316" s="6">
        <v>7481</v>
      </c>
      <c r="N316" s="6">
        <v>3020</v>
      </c>
      <c r="O316" s="6">
        <v>6585</v>
      </c>
      <c r="P316" s="6">
        <v>2700</v>
      </c>
      <c r="Q316" s="6">
        <v>5451</v>
      </c>
      <c r="R316" s="6">
        <v>2275</v>
      </c>
      <c r="S316" s="6">
        <v>5106</v>
      </c>
      <c r="T316" s="6">
        <v>2116</v>
      </c>
      <c r="U316" s="6">
        <v>4838</v>
      </c>
      <c r="V316" s="6">
        <v>1684</v>
      </c>
      <c r="W316" s="6">
        <v>5653</v>
      </c>
      <c r="X316" s="6">
        <v>1521</v>
      </c>
      <c r="Y316" s="6">
        <v>4751</v>
      </c>
      <c r="Z316" s="6">
        <v>1473</v>
      </c>
      <c r="AA316" s="6">
        <v>3887</v>
      </c>
      <c r="AB316" s="6">
        <v>1331</v>
      </c>
      <c r="AC316" s="6">
        <v>4549</v>
      </c>
      <c r="AD316" s="6">
        <v>1536</v>
      </c>
      <c r="AE316" s="6">
        <v>4333</v>
      </c>
      <c r="AF316" s="6">
        <v>1702</v>
      </c>
      <c r="AG316" s="6">
        <v>5094</v>
      </c>
      <c r="AH316" s="6">
        <v>2086</v>
      </c>
      <c r="AI316" s="6">
        <v>5812</v>
      </c>
      <c r="AJ316" s="6">
        <v>2278</v>
      </c>
      <c r="AK316" s="6">
        <v>63540</v>
      </c>
      <c r="AL316" s="6">
        <v>23722</v>
      </c>
      <c r="AM316" s="29">
        <v>782972</v>
      </c>
      <c r="AN316" s="34"/>
      <c r="AO316" s="29">
        <v>806408.34</v>
      </c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1:74" s="6" customFormat="1" ht="12.75">
      <c r="A317" s="47"/>
      <c r="B317" s="6" t="s">
        <v>350</v>
      </c>
      <c r="C317" s="6">
        <v>100694430</v>
      </c>
      <c r="D317" s="6" t="s">
        <v>372</v>
      </c>
      <c r="E317" s="6">
        <v>60005</v>
      </c>
      <c r="F317" s="41">
        <v>2217701110407</v>
      </c>
      <c r="G317" s="6" t="s">
        <v>786</v>
      </c>
      <c r="H317" s="6" t="s">
        <v>347</v>
      </c>
      <c r="I317" s="6" t="s">
        <v>283</v>
      </c>
      <c r="J317" s="6">
        <v>260</v>
      </c>
      <c r="K317" s="6" t="s">
        <v>134</v>
      </c>
      <c r="M317" s="6">
        <v>33084</v>
      </c>
      <c r="N317" s="6">
        <v>12359</v>
      </c>
      <c r="O317" s="6">
        <v>31654</v>
      </c>
      <c r="P317" s="6">
        <v>11539</v>
      </c>
      <c r="Q317" s="6">
        <v>26286</v>
      </c>
      <c r="R317" s="6">
        <v>10023</v>
      </c>
      <c r="S317" s="6">
        <v>25868</v>
      </c>
      <c r="T317" s="6">
        <v>9730</v>
      </c>
      <c r="U317" s="6">
        <v>27924</v>
      </c>
      <c r="V317" s="6">
        <v>9968</v>
      </c>
      <c r="W317" s="6">
        <v>40197</v>
      </c>
      <c r="X317" s="6">
        <v>12769</v>
      </c>
      <c r="Y317" s="6">
        <v>39701</v>
      </c>
      <c r="Z317" s="6">
        <v>13774</v>
      </c>
      <c r="AA317" s="6">
        <v>32229</v>
      </c>
      <c r="AB317" s="6">
        <v>11482</v>
      </c>
      <c r="AC317" s="6">
        <v>32739</v>
      </c>
      <c r="AD317" s="6">
        <v>11293</v>
      </c>
      <c r="AE317" s="6">
        <v>29126</v>
      </c>
      <c r="AF317" s="6">
        <v>10567</v>
      </c>
      <c r="AG317" s="6">
        <v>27246</v>
      </c>
      <c r="AH317" s="6">
        <v>10464</v>
      </c>
      <c r="AI317" s="6">
        <v>21451</v>
      </c>
      <c r="AJ317" s="6">
        <v>11301</v>
      </c>
      <c r="AK317" s="6">
        <v>367505</v>
      </c>
      <c r="AL317" s="6">
        <v>135269</v>
      </c>
      <c r="AM317" s="29">
        <v>4076267</v>
      </c>
      <c r="AN317" s="34"/>
      <c r="AO317" s="29">
        <v>4400080.4</v>
      </c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1:74" s="6" customFormat="1" ht="12.75">
      <c r="A318" s="47"/>
      <c r="B318" s="6" t="s">
        <v>351</v>
      </c>
      <c r="C318" s="6">
        <v>100694430</v>
      </c>
      <c r="D318" s="6" t="s">
        <v>372</v>
      </c>
      <c r="E318" s="6">
        <v>60595</v>
      </c>
      <c r="F318" s="41">
        <v>2217701151502</v>
      </c>
      <c r="G318" s="6" t="s">
        <v>787</v>
      </c>
      <c r="H318" s="6" t="s">
        <v>347</v>
      </c>
      <c r="I318" s="6" t="s">
        <v>283</v>
      </c>
      <c r="J318" s="6">
        <v>25</v>
      </c>
      <c r="K318" s="6" t="s">
        <v>132</v>
      </c>
      <c r="M318" s="6">
        <v>8585</v>
      </c>
      <c r="N318" s="6">
        <v>3539</v>
      </c>
      <c r="O318" s="6">
        <v>8391</v>
      </c>
      <c r="P318" s="6">
        <v>3433</v>
      </c>
      <c r="Q318" s="6">
        <v>7608</v>
      </c>
      <c r="R318" s="6">
        <v>3024</v>
      </c>
      <c r="S318" s="6">
        <v>7064</v>
      </c>
      <c r="T318" s="6">
        <v>2744</v>
      </c>
      <c r="U318" s="6">
        <v>6437</v>
      </c>
      <c r="V318" s="6">
        <v>2711</v>
      </c>
      <c r="W318" s="6">
        <v>7922</v>
      </c>
      <c r="X318" s="6">
        <v>3321</v>
      </c>
      <c r="Y318" s="6">
        <v>7654</v>
      </c>
      <c r="Z318" s="6">
        <v>3253</v>
      </c>
      <c r="AA318" s="6">
        <v>5845</v>
      </c>
      <c r="AB318" s="6">
        <v>2263</v>
      </c>
      <c r="AC318" s="6">
        <v>6407</v>
      </c>
      <c r="AD318" s="6">
        <v>2532</v>
      </c>
      <c r="AE318" s="6">
        <v>6474</v>
      </c>
      <c r="AF318" s="6">
        <v>2611</v>
      </c>
      <c r="AG318" s="6">
        <v>7401</v>
      </c>
      <c r="AH318" s="6">
        <v>2970</v>
      </c>
      <c r="AI318" s="6">
        <v>7873</v>
      </c>
      <c r="AJ318" s="6">
        <v>3200</v>
      </c>
      <c r="AK318" s="6">
        <v>87661</v>
      </c>
      <c r="AL318" s="6">
        <v>35601</v>
      </c>
      <c r="AM318" s="29">
        <v>937377</v>
      </c>
      <c r="AN318" s="34"/>
      <c r="AO318" s="29">
        <v>1019044.59</v>
      </c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1:74" s="6" customFormat="1" ht="12.75">
      <c r="A319" s="47"/>
      <c r="B319" s="6" t="s">
        <v>352</v>
      </c>
      <c r="C319" s="6">
        <v>100694430</v>
      </c>
      <c r="D319" s="6" t="s">
        <v>372</v>
      </c>
      <c r="E319" s="6">
        <v>21829</v>
      </c>
      <c r="F319" s="41">
        <v>2222801473388</v>
      </c>
      <c r="G319" s="6" t="s">
        <v>788</v>
      </c>
      <c r="H319" s="6" t="s">
        <v>353</v>
      </c>
      <c r="I319" s="6" t="s">
        <v>283</v>
      </c>
      <c r="J319" s="6">
        <v>125</v>
      </c>
      <c r="K319" s="6" t="s">
        <v>159</v>
      </c>
      <c r="M319" s="6">
        <v>43798</v>
      </c>
      <c r="N319" s="6">
        <v>13099</v>
      </c>
      <c r="O319" s="6">
        <v>43412</v>
      </c>
      <c r="P319" s="6">
        <v>13417</v>
      </c>
      <c r="Q319" s="6">
        <v>36640</v>
      </c>
      <c r="R319" s="6">
        <v>11761</v>
      </c>
      <c r="S319" s="6">
        <v>38040</v>
      </c>
      <c r="T319" s="6">
        <v>12293</v>
      </c>
      <c r="U319" s="6">
        <v>39415</v>
      </c>
      <c r="V319" s="6">
        <v>11076</v>
      </c>
      <c r="W319" s="6">
        <v>42994</v>
      </c>
      <c r="X319" s="6">
        <v>10246</v>
      </c>
      <c r="Y319" s="6">
        <v>40844</v>
      </c>
      <c r="Z319" s="6">
        <v>10318</v>
      </c>
      <c r="AA319" s="6">
        <v>35540</v>
      </c>
      <c r="AB319" s="6">
        <v>8545</v>
      </c>
      <c r="AC319" s="6">
        <v>35950</v>
      </c>
      <c r="AD319" s="6">
        <v>8866</v>
      </c>
      <c r="AE319" s="6">
        <v>38616</v>
      </c>
      <c r="AF319" s="6">
        <v>10929</v>
      </c>
      <c r="AG319" s="6">
        <v>36460</v>
      </c>
      <c r="AH319" s="6">
        <v>11827</v>
      </c>
      <c r="AI319" s="6">
        <v>36368</v>
      </c>
      <c r="AJ319" s="6">
        <v>11534</v>
      </c>
      <c r="AK319" s="6">
        <v>468077</v>
      </c>
      <c r="AL319" s="6">
        <v>133911</v>
      </c>
      <c r="AM319" s="29">
        <v>4702291</v>
      </c>
      <c r="AN319" s="34"/>
      <c r="AO319" s="29">
        <v>5121952.71</v>
      </c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1:74" s="6" customFormat="1" ht="12.75">
      <c r="A320" s="47"/>
      <c r="B320" s="6" t="s">
        <v>352</v>
      </c>
      <c r="C320" s="6">
        <v>100694430</v>
      </c>
      <c r="D320" s="6" t="s">
        <v>372</v>
      </c>
      <c r="E320" s="6">
        <v>21829</v>
      </c>
      <c r="F320" s="41">
        <v>2222800331547</v>
      </c>
      <c r="G320" s="6" t="s">
        <v>788</v>
      </c>
      <c r="H320" s="6" t="s">
        <v>353</v>
      </c>
      <c r="I320" s="6" t="s">
        <v>283</v>
      </c>
      <c r="J320" s="6">
        <v>200</v>
      </c>
      <c r="K320" s="6" t="s">
        <v>160</v>
      </c>
      <c r="M320" s="6">
        <v>23796</v>
      </c>
      <c r="N320" s="6">
        <v>9391</v>
      </c>
      <c r="O320" s="6">
        <v>26338</v>
      </c>
      <c r="P320" s="6">
        <v>10541</v>
      </c>
      <c r="Q320" s="6">
        <v>29227</v>
      </c>
      <c r="R320" s="6">
        <v>11378</v>
      </c>
      <c r="S320" s="6">
        <v>18221</v>
      </c>
      <c r="T320" s="6">
        <v>8189</v>
      </c>
      <c r="U320" s="6">
        <v>24267</v>
      </c>
      <c r="V320" s="6">
        <v>10567</v>
      </c>
      <c r="W320" s="6">
        <v>26282</v>
      </c>
      <c r="X320" s="6">
        <v>11574</v>
      </c>
      <c r="Y320" s="6">
        <v>22620</v>
      </c>
      <c r="Z320" s="6">
        <v>9657</v>
      </c>
      <c r="AA320" s="6">
        <v>10505</v>
      </c>
      <c r="AB320" s="6">
        <v>3604</v>
      </c>
      <c r="AC320" s="6">
        <v>8858</v>
      </c>
      <c r="AD320" s="6">
        <v>3152</v>
      </c>
      <c r="AE320" s="6">
        <v>5130</v>
      </c>
      <c r="AF320" s="6">
        <v>2132</v>
      </c>
      <c r="AG320" s="6">
        <v>1087</v>
      </c>
      <c r="AH320" s="6">
        <v>534</v>
      </c>
      <c r="AI320" s="6">
        <v>45</v>
      </c>
      <c r="AJ320" s="6">
        <v>20</v>
      </c>
      <c r="AK320" s="6">
        <v>196376</v>
      </c>
      <c r="AL320" s="6">
        <v>80739</v>
      </c>
      <c r="AM320" s="29">
        <v>2170251</v>
      </c>
      <c r="AN320" s="34"/>
      <c r="AO320" s="29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1:74" s="6" customFormat="1" ht="12.75">
      <c r="A321" s="47"/>
      <c r="B321" s="6" t="s">
        <v>354</v>
      </c>
      <c r="C321" s="6">
        <v>100694430</v>
      </c>
      <c r="D321" s="6" t="s">
        <v>372</v>
      </c>
      <c r="E321" s="6">
        <v>60527</v>
      </c>
      <c r="F321" s="41">
        <v>2217701558378</v>
      </c>
      <c r="G321" s="6" t="s">
        <v>789</v>
      </c>
      <c r="H321" s="6" t="s">
        <v>347</v>
      </c>
      <c r="I321" s="6" t="s">
        <v>283</v>
      </c>
      <c r="J321" s="6">
        <v>55</v>
      </c>
      <c r="K321" s="6" t="s">
        <v>135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10336</v>
      </c>
      <c r="X321" s="6">
        <v>2963</v>
      </c>
      <c r="Y321" s="6">
        <v>12021</v>
      </c>
      <c r="Z321" s="6">
        <v>3285</v>
      </c>
      <c r="AA321" s="6">
        <v>11260</v>
      </c>
      <c r="AB321" s="6">
        <v>2896</v>
      </c>
      <c r="AC321" s="6">
        <v>11939</v>
      </c>
      <c r="AD321" s="6">
        <v>3183</v>
      </c>
      <c r="AE321" s="6">
        <v>10727</v>
      </c>
      <c r="AF321" s="6">
        <v>3110</v>
      </c>
      <c r="AG321" s="6">
        <v>10143</v>
      </c>
      <c r="AH321" s="6">
        <v>3199</v>
      </c>
      <c r="AI321" s="6">
        <v>10660</v>
      </c>
      <c r="AJ321" s="6">
        <v>3316</v>
      </c>
      <c r="AK321" s="6">
        <v>77086</v>
      </c>
      <c r="AL321" s="6">
        <v>21952</v>
      </c>
      <c r="AM321" s="29">
        <v>778140</v>
      </c>
      <c r="AN321" s="34"/>
      <c r="AO321" s="29">
        <v>798110.9</v>
      </c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1:74" s="6" customFormat="1" ht="12.75">
      <c r="A322" s="47"/>
      <c r="B322" s="6" t="s">
        <v>351</v>
      </c>
      <c r="C322" s="6">
        <v>100694430</v>
      </c>
      <c r="D322" s="6" t="s">
        <v>372</v>
      </c>
      <c r="E322" s="6">
        <v>61262</v>
      </c>
      <c r="F322" s="41">
        <v>2216301193231</v>
      </c>
      <c r="G322" s="6" t="s">
        <v>790</v>
      </c>
      <c r="H322" s="6" t="s">
        <v>355</v>
      </c>
      <c r="I322" s="6" t="s">
        <v>283</v>
      </c>
      <c r="J322" s="6">
        <v>17</v>
      </c>
      <c r="K322" s="6" t="s">
        <v>132</v>
      </c>
      <c r="M322" s="6">
        <v>5751</v>
      </c>
      <c r="N322" s="6">
        <v>2292</v>
      </c>
      <c r="O322" s="6">
        <v>5830</v>
      </c>
      <c r="P322" s="6">
        <v>2356</v>
      </c>
      <c r="Q322" s="6">
        <v>4933</v>
      </c>
      <c r="R322" s="6">
        <v>2104</v>
      </c>
      <c r="S322" s="6">
        <v>4509</v>
      </c>
      <c r="T322" s="6">
        <v>1900</v>
      </c>
      <c r="U322" s="6">
        <v>3304</v>
      </c>
      <c r="V322" s="6">
        <v>1158</v>
      </c>
      <c r="W322" s="6">
        <v>2502</v>
      </c>
      <c r="X322" s="6">
        <v>863</v>
      </c>
      <c r="Y322" s="6">
        <v>3904</v>
      </c>
      <c r="Z322" s="6">
        <v>1400</v>
      </c>
      <c r="AA322" s="6">
        <v>2781</v>
      </c>
      <c r="AB322" s="6">
        <v>1015</v>
      </c>
      <c r="AC322" s="6">
        <v>3316</v>
      </c>
      <c r="AD322" s="6">
        <v>1230</v>
      </c>
      <c r="AE322" s="6">
        <v>3602</v>
      </c>
      <c r="AF322" s="6">
        <v>1372</v>
      </c>
      <c r="AG322" s="6">
        <v>5201</v>
      </c>
      <c r="AH322" s="6">
        <v>2002</v>
      </c>
      <c r="AI322" s="6">
        <v>5397</v>
      </c>
      <c r="AJ322" s="6">
        <v>2041</v>
      </c>
      <c r="AK322" s="6">
        <v>51030</v>
      </c>
      <c r="AL322" s="6">
        <v>19733</v>
      </c>
      <c r="AM322" s="29">
        <v>641992</v>
      </c>
      <c r="AN322" s="34"/>
      <c r="AO322" s="29">
        <v>10080230.61</v>
      </c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1:74" s="6" customFormat="1" ht="12.75">
      <c r="A323" s="47"/>
      <c r="B323" s="6" t="s">
        <v>351</v>
      </c>
      <c r="C323" s="6">
        <v>100694430</v>
      </c>
      <c r="D323" s="6" t="s">
        <v>372</v>
      </c>
      <c r="E323" s="6">
        <v>61262</v>
      </c>
      <c r="F323" s="41">
        <v>2217701193345</v>
      </c>
      <c r="G323" s="6" t="s">
        <v>791</v>
      </c>
      <c r="H323" s="6" t="s">
        <v>347</v>
      </c>
      <c r="I323" s="6" t="s">
        <v>283</v>
      </c>
      <c r="J323" s="6">
        <v>17</v>
      </c>
      <c r="K323" s="6" t="s">
        <v>132</v>
      </c>
      <c r="M323" s="6">
        <v>7352</v>
      </c>
      <c r="N323" s="6">
        <v>3095</v>
      </c>
      <c r="O323" s="6">
        <v>6626</v>
      </c>
      <c r="P323" s="6">
        <v>2851</v>
      </c>
      <c r="Q323" s="6">
        <v>7435</v>
      </c>
      <c r="R323" s="6">
        <v>2065</v>
      </c>
      <c r="S323" s="6">
        <v>5550</v>
      </c>
      <c r="T323" s="6">
        <v>2401</v>
      </c>
      <c r="U323" s="6">
        <v>4956</v>
      </c>
      <c r="V323" s="6">
        <v>2249</v>
      </c>
      <c r="W323" s="6">
        <v>4930</v>
      </c>
      <c r="X323" s="6">
        <v>5633</v>
      </c>
      <c r="Y323" s="6">
        <v>5175</v>
      </c>
      <c r="Z323" s="6">
        <v>1808</v>
      </c>
      <c r="AA323" s="6">
        <v>4252</v>
      </c>
      <c r="AB323" s="6">
        <v>193</v>
      </c>
      <c r="AC323" s="6">
        <v>4728</v>
      </c>
      <c r="AD323" s="6">
        <v>718</v>
      </c>
      <c r="AE323" s="6">
        <v>5238</v>
      </c>
      <c r="AF323" s="6">
        <v>2297</v>
      </c>
      <c r="AG323" s="6">
        <v>7437</v>
      </c>
      <c r="AH323" s="6">
        <v>3264</v>
      </c>
      <c r="AI323" s="6">
        <v>6584</v>
      </c>
      <c r="AJ323" s="6">
        <v>2828</v>
      </c>
      <c r="AK323" s="6">
        <v>70263</v>
      </c>
      <c r="AL323" s="6">
        <v>29402</v>
      </c>
      <c r="AM323" s="29">
        <v>913177</v>
      </c>
      <c r="AN323" s="34"/>
      <c r="AO323" s="29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s="6" customFormat="1" ht="12.75">
      <c r="A324" s="47"/>
      <c r="B324" s="6" t="s">
        <v>351</v>
      </c>
      <c r="C324" s="6">
        <v>100694430</v>
      </c>
      <c r="D324" s="6" t="s">
        <v>372</v>
      </c>
      <c r="E324" s="6">
        <v>61262</v>
      </c>
      <c r="F324" s="41">
        <v>2217701193507</v>
      </c>
      <c r="G324" s="6" t="s">
        <v>792</v>
      </c>
      <c r="H324" s="6" t="s">
        <v>347</v>
      </c>
      <c r="I324" s="6" t="s">
        <v>283</v>
      </c>
      <c r="J324" s="6">
        <v>90</v>
      </c>
      <c r="K324" s="6" t="s">
        <v>136</v>
      </c>
      <c r="M324" s="6">
        <v>27598</v>
      </c>
      <c r="N324" s="6">
        <v>10439</v>
      </c>
      <c r="O324" s="6">
        <v>26789</v>
      </c>
      <c r="P324" s="6">
        <v>9875</v>
      </c>
      <c r="Q324" s="6">
        <v>26537</v>
      </c>
      <c r="R324" s="6">
        <v>9579</v>
      </c>
      <c r="S324" s="6">
        <v>22191</v>
      </c>
      <c r="T324" s="6">
        <v>7848</v>
      </c>
      <c r="U324" s="6">
        <v>24307</v>
      </c>
      <c r="V324" s="6">
        <v>8686</v>
      </c>
      <c r="W324" s="6">
        <v>24217</v>
      </c>
      <c r="X324" s="6">
        <v>8617</v>
      </c>
      <c r="Y324" s="6">
        <v>24588</v>
      </c>
      <c r="Z324" s="6">
        <v>9036</v>
      </c>
      <c r="AA324" s="6">
        <v>21151</v>
      </c>
      <c r="AB324" s="6">
        <v>7678</v>
      </c>
      <c r="AC324" s="6">
        <v>22243</v>
      </c>
      <c r="AD324" s="6">
        <v>8017</v>
      </c>
      <c r="AE324" s="6">
        <v>21237</v>
      </c>
      <c r="AF324" s="6">
        <v>7689</v>
      </c>
      <c r="AG324" s="6">
        <v>28257</v>
      </c>
      <c r="AH324" s="6">
        <v>10369</v>
      </c>
      <c r="AI324" s="6">
        <v>22841</v>
      </c>
      <c r="AJ324" s="6">
        <v>8923</v>
      </c>
      <c r="AK324" s="6">
        <v>291956</v>
      </c>
      <c r="AL324" s="6">
        <v>106756</v>
      </c>
      <c r="AM324" s="29">
        <v>3226045</v>
      </c>
      <c r="AN324" s="34"/>
      <c r="AO324" s="29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1:74" s="6" customFormat="1" ht="12.75">
      <c r="A325" s="47"/>
      <c r="B325" s="6" t="s">
        <v>351</v>
      </c>
      <c r="C325" s="6">
        <v>100694430</v>
      </c>
      <c r="D325" s="6" t="s">
        <v>372</v>
      </c>
      <c r="E325" s="6">
        <v>61262</v>
      </c>
      <c r="F325" s="41">
        <v>2217701193698</v>
      </c>
      <c r="G325" s="6" t="s">
        <v>793</v>
      </c>
      <c r="H325" s="6" t="s">
        <v>347</v>
      </c>
      <c r="I325" s="6" t="s">
        <v>283</v>
      </c>
      <c r="J325" s="6">
        <v>100</v>
      </c>
      <c r="K325" s="6" t="s">
        <v>137</v>
      </c>
      <c r="M325" s="6">
        <v>21222</v>
      </c>
      <c r="N325" s="6">
        <v>7204</v>
      </c>
      <c r="O325" s="6">
        <v>19624</v>
      </c>
      <c r="P325" s="6">
        <v>6749</v>
      </c>
      <c r="Q325" s="6">
        <v>16993</v>
      </c>
      <c r="R325" s="6">
        <v>5558</v>
      </c>
      <c r="S325" s="6">
        <v>15671</v>
      </c>
      <c r="T325" s="6">
        <v>5238</v>
      </c>
      <c r="U325" s="6">
        <v>17910</v>
      </c>
      <c r="V325" s="6">
        <v>6404</v>
      </c>
      <c r="W325" s="6">
        <v>32650</v>
      </c>
      <c r="X325" s="6">
        <v>9015</v>
      </c>
      <c r="Y325" s="6">
        <v>31730</v>
      </c>
      <c r="Z325" s="6">
        <v>9144</v>
      </c>
      <c r="AA325" s="6">
        <v>29155</v>
      </c>
      <c r="AB325" s="6">
        <v>8018</v>
      </c>
      <c r="AC325" s="6">
        <v>29326</v>
      </c>
      <c r="AD325" s="6">
        <v>8489</v>
      </c>
      <c r="AE325" s="6">
        <v>22031</v>
      </c>
      <c r="AF325" s="6">
        <v>7732</v>
      </c>
      <c r="AG325" s="6">
        <v>24303</v>
      </c>
      <c r="AH325" s="6">
        <v>8565</v>
      </c>
      <c r="AI325" s="6">
        <v>24832</v>
      </c>
      <c r="AJ325" s="6">
        <v>8257</v>
      </c>
      <c r="AK325" s="6">
        <v>285447</v>
      </c>
      <c r="AL325" s="6">
        <v>90373</v>
      </c>
      <c r="AM325" s="29">
        <v>3118281</v>
      </c>
      <c r="AN325" s="34"/>
      <c r="AO325" s="29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1:74" s="6" customFormat="1" ht="12.75">
      <c r="A326" s="47"/>
      <c r="B326" s="6" t="s">
        <v>351</v>
      </c>
      <c r="C326" s="6">
        <v>100694430</v>
      </c>
      <c r="D326" s="6" t="s">
        <v>372</v>
      </c>
      <c r="E326" s="6">
        <v>61262</v>
      </c>
      <c r="F326" s="41">
        <v>2235401193828</v>
      </c>
      <c r="G326" s="6" t="s">
        <v>794</v>
      </c>
      <c r="H326" s="6" t="s">
        <v>356</v>
      </c>
      <c r="I326" s="6" t="s">
        <v>283</v>
      </c>
      <c r="J326" s="6">
        <v>17</v>
      </c>
      <c r="K326" s="6" t="s">
        <v>132</v>
      </c>
      <c r="M326" s="6">
        <v>4065</v>
      </c>
      <c r="N326" s="6">
        <v>1645</v>
      </c>
      <c r="O326" s="6">
        <v>4945</v>
      </c>
      <c r="P326" s="6">
        <v>1836</v>
      </c>
      <c r="Q326" s="6">
        <v>3548</v>
      </c>
      <c r="R326" s="6">
        <v>1386</v>
      </c>
      <c r="S326" s="6">
        <v>2928</v>
      </c>
      <c r="T326" s="6">
        <v>546</v>
      </c>
      <c r="U326" s="6">
        <v>3511</v>
      </c>
      <c r="V326" s="6">
        <v>332</v>
      </c>
      <c r="W326" s="6">
        <v>4438</v>
      </c>
      <c r="X326" s="6">
        <v>861</v>
      </c>
      <c r="Y326" s="6">
        <v>5628</v>
      </c>
      <c r="Z326" s="6">
        <v>473</v>
      </c>
      <c r="AA326" s="6">
        <v>4197</v>
      </c>
      <c r="AB326" s="6">
        <v>476</v>
      </c>
      <c r="AC326" s="6">
        <v>4749</v>
      </c>
      <c r="AD326" s="6">
        <v>514</v>
      </c>
      <c r="AE326" s="6">
        <v>3859</v>
      </c>
      <c r="AF326" s="6">
        <v>347</v>
      </c>
      <c r="AG326" s="6">
        <v>5103</v>
      </c>
      <c r="AH326" s="6">
        <v>1465</v>
      </c>
      <c r="AI326" s="6">
        <v>4622</v>
      </c>
      <c r="AJ326" s="6">
        <v>2004</v>
      </c>
      <c r="AK326" s="6">
        <v>51593</v>
      </c>
      <c r="AL326" s="6">
        <v>11885</v>
      </c>
      <c r="AM326" s="29">
        <v>601756</v>
      </c>
      <c r="AN326" s="34"/>
      <c r="AO326" s="29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1:74" s="6" customFormat="1" ht="12.75">
      <c r="A327" s="47"/>
      <c r="B327" s="6" t="s">
        <v>351</v>
      </c>
      <c r="C327" s="6">
        <v>100694430</v>
      </c>
      <c r="D327" s="6" t="s">
        <v>372</v>
      </c>
      <c r="E327" s="6">
        <v>61262</v>
      </c>
      <c r="F327" s="41">
        <v>2228601193794</v>
      </c>
      <c r="G327" s="6" t="s">
        <v>795</v>
      </c>
      <c r="H327" s="6" t="s">
        <v>357</v>
      </c>
      <c r="I327" s="6" t="s">
        <v>283</v>
      </c>
      <c r="J327" s="6">
        <v>17</v>
      </c>
      <c r="K327" s="6" t="s">
        <v>132</v>
      </c>
      <c r="M327" s="6">
        <v>6464</v>
      </c>
      <c r="N327" s="6">
        <v>2751</v>
      </c>
      <c r="O327" s="6">
        <v>5980</v>
      </c>
      <c r="P327" s="6">
        <v>2749</v>
      </c>
      <c r="Q327" s="6">
        <v>6261</v>
      </c>
      <c r="R327" s="6">
        <v>2801</v>
      </c>
      <c r="S327" s="6">
        <v>4711</v>
      </c>
      <c r="T327" s="6">
        <v>2101</v>
      </c>
      <c r="U327" s="6">
        <v>3393</v>
      </c>
      <c r="V327" s="6">
        <v>1517</v>
      </c>
      <c r="W327" s="6">
        <v>4390</v>
      </c>
      <c r="X327" s="6">
        <v>1323</v>
      </c>
      <c r="Y327" s="6">
        <v>5756</v>
      </c>
      <c r="Z327" s="6">
        <v>1742</v>
      </c>
      <c r="AA327" s="6">
        <v>3745</v>
      </c>
      <c r="AB327" s="6">
        <v>1254</v>
      </c>
      <c r="AC327" s="6">
        <v>3704</v>
      </c>
      <c r="AD327" s="6">
        <v>1541</v>
      </c>
      <c r="AE327" s="6">
        <v>4014</v>
      </c>
      <c r="AF327" s="6">
        <v>1767</v>
      </c>
      <c r="AG327" s="6">
        <v>6380</v>
      </c>
      <c r="AH327" s="6">
        <v>2902</v>
      </c>
      <c r="AI327" s="6">
        <v>5999</v>
      </c>
      <c r="AJ327" s="6">
        <v>2505</v>
      </c>
      <c r="AK327" s="6">
        <v>60797</v>
      </c>
      <c r="AL327" s="6">
        <v>24953</v>
      </c>
      <c r="AM327" s="29">
        <v>765072</v>
      </c>
      <c r="AN327" s="34"/>
      <c r="AO327" s="29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1:74" s="7" customFormat="1" ht="12.75">
      <c r="A328" s="8"/>
      <c r="B328" s="7" t="s">
        <v>327</v>
      </c>
      <c r="F328" s="42"/>
      <c r="M328" s="7">
        <f>SUM(M316:M327)</f>
        <v>189196</v>
      </c>
      <c r="N328" s="7">
        <f aca="true" t="shared" si="19" ref="N328:AM328">SUM(N316:N327)</f>
        <v>68834</v>
      </c>
      <c r="O328" s="7">
        <f t="shared" si="19"/>
        <v>186174</v>
      </c>
      <c r="P328" s="7">
        <f t="shared" si="19"/>
        <v>68046</v>
      </c>
      <c r="Q328" s="7">
        <f t="shared" si="19"/>
        <v>170919</v>
      </c>
      <c r="R328" s="7">
        <f t="shared" si="19"/>
        <v>61954</v>
      </c>
      <c r="S328" s="7">
        <f t="shared" si="19"/>
        <v>149859</v>
      </c>
      <c r="T328" s="7">
        <f t="shared" si="19"/>
        <v>55106</v>
      </c>
      <c r="U328" s="7">
        <f t="shared" si="19"/>
        <v>160262</v>
      </c>
      <c r="V328" s="7">
        <f t="shared" si="19"/>
        <v>56352</v>
      </c>
      <c r="W328" s="7">
        <f t="shared" si="19"/>
        <v>206511</v>
      </c>
      <c r="X328" s="7">
        <f t="shared" si="19"/>
        <v>68706</v>
      </c>
      <c r="Y328" s="7">
        <f t="shared" si="19"/>
        <v>204372</v>
      </c>
      <c r="Z328" s="7">
        <f t="shared" si="19"/>
        <v>65363</v>
      </c>
      <c r="AA328" s="7">
        <f t="shared" si="19"/>
        <v>164547</v>
      </c>
      <c r="AB328" s="7">
        <f t="shared" si="19"/>
        <v>48755</v>
      </c>
      <c r="AC328" s="7">
        <f t="shared" si="19"/>
        <v>168508</v>
      </c>
      <c r="AD328" s="7">
        <f t="shared" si="19"/>
        <v>51071</v>
      </c>
      <c r="AE328" s="7">
        <f t="shared" si="19"/>
        <v>154387</v>
      </c>
      <c r="AF328" s="7">
        <f t="shared" si="19"/>
        <v>52255</v>
      </c>
      <c r="AG328" s="7">
        <f t="shared" si="19"/>
        <v>164112</v>
      </c>
      <c r="AH328" s="7">
        <f t="shared" si="19"/>
        <v>59647</v>
      </c>
      <c r="AI328" s="7">
        <f t="shared" si="19"/>
        <v>152484</v>
      </c>
      <c r="AJ328" s="7">
        <f t="shared" si="19"/>
        <v>58207</v>
      </c>
      <c r="AK328" s="7">
        <f t="shared" si="19"/>
        <v>2071331</v>
      </c>
      <c r="AL328" s="7">
        <f t="shared" si="19"/>
        <v>714296</v>
      </c>
      <c r="AM328" s="11">
        <f t="shared" si="19"/>
        <v>22713621</v>
      </c>
      <c r="AN328" s="35">
        <f>AO328/AM328</f>
        <v>0.9785241881952682</v>
      </c>
      <c r="AO328" s="11">
        <f>SUM(AO316:AO327)</f>
        <v>22225827.549999997</v>
      </c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s="6" customFormat="1" ht="12.75">
      <c r="A329" s="6">
        <v>21</v>
      </c>
      <c r="B329" s="26" t="s">
        <v>313</v>
      </c>
      <c r="C329" s="6">
        <v>100694946</v>
      </c>
      <c r="D329" s="6" t="s">
        <v>372</v>
      </c>
      <c r="E329" s="6">
        <v>61588</v>
      </c>
      <c r="F329" s="41">
        <v>2217701216906</v>
      </c>
      <c r="G329" s="6" t="s">
        <v>796</v>
      </c>
      <c r="H329" s="6" t="s">
        <v>347</v>
      </c>
      <c r="I329" s="6" t="s">
        <v>503</v>
      </c>
      <c r="J329" s="6">
        <v>630</v>
      </c>
      <c r="K329" s="6" t="s">
        <v>132</v>
      </c>
      <c r="M329" s="6">
        <v>1080</v>
      </c>
      <c r="N329" s="6">
        <v>0</v>
      </c>
      <c r="O329" s="6">
        <v>1071</v>
      </c>
      <c r="P329" s="6">
        <v>0</v>
      </c>
      <c r="Q329" s="6">
        <v>1133</v>
      </c>
      <c r="R329" s="6">
        <v>0</v>
      </c>
      <c r="S329" s="6">
        <v>1905</v>
      </c>
      <c r="T329" s="6">
        <v>0</v>
      </c>
      <c r="U329" s="6">
        <v>2777</v>
      </c>
      <c r="V329" s="6">
        <v>0</v>
      </c>
      <c r="W329" s="6">
        <v>3218</v>
      </c>
      <c r="X329" s="6">
        <v>1434</v>
      </c>
      <c r="Y329" s="6">
        <v>2625</v>
      </c>
      <c r="Z329" s="6">
        <v>1489</v>
      </c>
      <c r="AA329" s="6">
        <v>2340</v>
      </c>
      <c r="AB329" s="6">
        <v>1167</v>
      </c>
      <c r="AC329" s="6">
        <v>3069</v>
      </c>
      <c r="AD329" s="6">
        <v>1394</v>
      </c>
      <c r="AE329" s="6">
        <v>1924</v>
      </c>
      <c r="AF329" s="6">
        <v>1234</v>
      </c>
      <c r="AG329" s="6">
        <v>1758</v>
      </c>
      <c r="AH329" s="6">
        <v>1040</v>
      </c>
      <c r="AI329" s="6">
        <v>1508</v>
      </c>
      <c r="AJ329" s="6">
        <v>913</v>
      </c>
      <c r="AK329" s="6">
        <v>24408</v>
      </c>
      <c r="AL329" s="6">
        <v>8671</v>
      </c>
      <c r="AM329" s="29">
        <v>365485</v>
      </c>
      <c r="AN329" s="34"/>
      <c r="AO329" s="33">
        <v>417253.28</v>
      </c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2:74" s="7" customFormat="1" ht="12.75">
      <c r="B330" s="7" t="s">
        <v>327</v>
      </c>
      <c r="F330" s="42"/>
      <c r="M330" s="7">
        <f>SUM(M329)</f>
        <v>1080</v>
      </c>
      <c r="N330" s="7">
        <f aca="true" t="shared" si="20" ref="N330:AM330">SUM(N329)</f>
        <v>0</v>
      </c>
      <c r="O330" s="7">
        <f t="shared" si="20"/>
        <v>1071</v>
      </c>
      <c r="P330" s="7">
        <f t="shared" si="20"/>
        <v>0</v>
      </c>
      <c r="Q330" s="7">
        <f t="shared" si="20"/>
        <v>1133</v>
      </c>
      <c r="R330" s="7">
        <f t="shared" si="20"/>
        <v>0</v>
      </c>
      <c r="S330" s="7">
        <f t="shared" si="20"/>
        <v>1905</v>
      </c>
      <c r="T330" s="7">
        <f t="shared" si="20"/>
        <v>0</v>
      </c>
      <c r="U330" s="7">
        <f t="shared" si="20"/>
        <v>2777</v>
      </c>
      <c r="V330" s="7">
        <f t="shared" si="20"/>
        <v>0</v>
      </c>
      <c r="W330" s="7">
        <f t="shared" si="20"/>
        <v>3218</v>
      </c>
      <c r="X330" s="7">
        <f t="shared" si="20"/>
        <v>1434</v>
      </c>
      <c r="Y330" s="7">
        <f t="shared" si="20"/>
        <v>2625</v>
      </c>
      <c r="Z330" s="7">
        <f t="shared" si="20"/>
        <v>1489</v>
      </c>
      <c r="AA330" s="7">
        <f t="shared" si="20"/>
        <v>2340</v>
      </c>
      <c r="AB330" s="7">
        <f t="shared" si="20"/>
        <v>1167</v>
      </c>
      <c r="AC330" s="7">
        <f t="shared" si="20"/>
        <v>3069</v>
      </c>
      <c r="AD330" s="7">
        <f t="shared" si="20"/>
        <v>1394</v>
      </c>
      <c r="AE330" s="7">
        <f t="shared" si="20"/>
        <v>1924</v>
      </c>
      <c r="AF330" s="7">
        <f t="shared" si="20"/>
        <v>1234</v>
      </c>
      <c r="AG330" s="7">
        <f t="shared" si="20"/>
        <v>1758</v>
      </c>
      <c r="AH330" s="7">
        <f t="shared" si="20"/>
        <v>1040</v>
      </c>
      <c r="AI330" s="7">
        <f t="shared" si="20"/>
        <v>1508</v>
      </c>
      <c r="AJ330" s="7">
        <f t="shared" si="20"/>
        <v>913</v>
      </c>
      <c r="AK330" s="7">
        <f t="shared" si="20"/>
        <v>24408</v>
      </c>
      <c r="AL330" s="7">
        <f t="shared" si="20"/>
        <v>8671</v>
      </c>
      <c r="AM330" s="11">
        <f t="shared" si="20"/>
        <v>365485</v>
      </c>
      <c r="AN330" s="35">
        <f>AO330/AM330</f>
        <v>1.1416426939546083</v>
      </c>
      <c r="AO330" s="11">
        <f>SUM(AO329)</f>
        <v>417253.28</v>
      </c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</row>
    <row r="331" spans="1:74" s="6" customFormat="1" ht="12.75">
      <c r="A331" s="47">
        <v>22</v>
      </c>
      <c r="B331" s="26" t="s">
        <v>314</v>
      </c>
      <c r="C331" s="6">
        <v>100695213</v>
      </c>
      <c r="D331" s="6" t="s">
        <v>372</v>
      </c>
      <c r="E331" s="6">
        <v>60498</v>
      </c>
      <c r="F331" s="41">
        <v>2217701146347</v>
      </c>
      <c r="G331" s="6" t="s">
        <v>797</v>
      </c>
      <c r="H331" s="6" t="s">
        <v>347</v>
      </c>
      <c r="I331" s="6" t="s">
        <v>503</v>
      </c>
      <c r="J331" s="6">
        <v>630</v>
      </c>
      <c r="K331" s="6" t="s">
        <v>132</v>
      </c>
      <c r="M331" s="6">
        <v>24974</v>
      </c>
      <c r="N331" s="6">
        <v>9098</v>
      </c>
      <c r="O331" s="6">
        <v>23836</v>
      </c>
      <c r="P331" s="6">
        <v>9325</v>
      </c>
      <c r="Q331" s="6">
        <v>19855</v>
      </c>
      <c r="R331" s="6">
        <v>8247</v>
      </c>
      <c r="S331" s="6">
        <v>26195</v>
      </c>
      <c r="T331" s="6">
        <v>10258</v>
      </c>
      <c r="U331" s="6">
        <v>33819</v>
      </c>
      <c r="V331" s="6">
        <v>11549</v>
      </c>
      <c r="W331" s="6">
        <v>58242</v>
      </c>
      <c r="X331" s="6">
        <v>23001</v>
      </c>
      <c r="Y331" s="6">
        <v>60617</v>
      </c>
      <c r="Z331" s="6">
        <v>24864</v>
      </c>
      <c r="AA331" s="6">
        <v>56705</v>
      </c>
      <c r="AB331" s="6">
        <v>23080</v>
      </c>
      <c r="AC331" s="6">
        <v>56168</v>
      </c>
      <c r="AD331" s="6">
        <v>22733</v>
      </c>
      <c r="AE331" s="6">
        <v>30986</v>
      </c>
      <c r="AF331" s="6">
        <v>11793</v>
      </c>
      <c r="AG331" s="6">
        <v>21218</v>
      </c>
      <c r="AH331" s="6">
        <v>8204</v>
      </c>
      <c r="AI331" s="6">
        <v>20129</v>
      </c>
      <c r="AJ331" s="6">
        <v>7901</v>
      </c>
      <c r="AK331" s="6">
        <v>432744</v>
      </c>
      <c r="AL331" s="6">
        <v>170053</v>
      </c>
      <c r="AM331" s="29">
        <v>3812543</v>
      </c>
      <c r="AN331" s="34"/>
      <c r="AO331" s="29">
        <v>5170771.18</v>
      </c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</row>
    <row r="332" spans="1:74" s="6" customFormat="1" ht="12.75">
      <c r="A332" s="47"/>
      <c r="B332" s="26" t="s">
        <v>314</v>
      </c>
      <c r="C332" s="6">
        <v>100695213</v>
      </c>
      <c r="D332" s="6" t="s">
        <v>372</v>
      </c>
      <c r="E332" s="6">
        <v>60498</v>
      </c>
      <c r="F332" s="41">
        <v>2217701146428</v>
      </c>
      <c r="G332" s="6" t="s">
        <v>798</v>
      </c>
      <c r="H332" s="6" t="s">
        <v>347</v>
      </c>
      <c r="I332" s="6" t="s">
        <v>283</v>
      </c>
      <c r="J332" s="6">
        <v>300</v>
      </c>
      <c r="K332" s="6" t="s">
        <v>132</v>
      </c>
      <c r="M332" s="6">
        <v>305</v>
      </c>
      <c r="N332" s="6">
        <v>200</v>
      </c>
      <c r="O332" s="6">
        <v>344</v>
      </c>
      <c r="P332" s="6">
        <v>250</v>
      </c>
      <c r="Q332" s="6">
        <v>449</v>
      </c>
      <c r="R332" s="6">
        <v>644</v>
      </c>
      <c r="S332" s="6">
        <v>1782</v>
      </c>
      <c r="T332" s="6">
        <v>2878</v>
      </c>
      <c r="U332" s="6">
        <v>5867</v>
      </c>
      <c r="V332" s="6">
        <v>7816</v>
      </c>
      <c r="W332" s="6">
        <v>9803</v>
      </c>
      <c r="X332" s="6">
        <v>10990</v>
      </c>
      <c r="Y332" s="6">
        <v>8724</v>
      </c>
      <c r="Z332" s="6">
        <v>10464</v>
      </c>
      <c r="AA332" s="6">
        <v>8375</v>
      </c>
      <c r="AB332" s="6">
        <v>11465</v>
      </c>
      <c r="AC332" s="6">
        <v>8394</v>
      </c>
      <c r="AD332" s="6">
        <v>16192</v>
      </c>
      <c r="AE332" s="6">
        <v>4152</v>
      </c>
      <c r="AF332" s="6">
        <v>16433</v>
      </c>
      <c r="AG332" s="6">
        <v>1597</v>
      </c>
      <c r="AH332" s="6">
        <v>5454</v>
      </c>
      <c r="AI332" s="6">
        <v>1465</v>
      </c>
      <c r="AJ332" s="6">
        <v>7540</v>
      </c>
      <c r="AK332" s="6">
        <v>51257</v>
      </c>
      <c r="AL332" s="6">
        <v>90326</v>
      </c>
      <c r="AM332" s="29">
        <v>1200601</v>
      </c>
      <c r="AN332" s="34"/>
      <c r="AO332" s="29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</row>
    <row r="333" spans="1:74" s="6" customFormat="1" ht="12.75">
      <c r="A333" s="47"/>
      <c r="B333" s="26" t="s">
        <v>314</v>
      </c>
      <c r="C333" s="6">
        <v>100695213</v>
      </c>
      <c r="D333" s="6" t="s">
        <v>372</v>
      </c>
      <c r="E333" s="6">
        <v>60498</v>
      </c>
      <c r="F333" s="41">
        <v>2235401146587</v>
      </c>
      <c r="G333" s="6" t="s">
        <v>799</v>
      </c>
      <c r="H333" s="6" t="s">
        <v>356</v>
      </c>
      <c r="I333" s="6" t="s">
        <v>283</v>
      </c>
      <c r="J333" s="6">
        <v>17</v>
      </c>
      <c r="K333" s="6" t="s">
        <v>138</v>
      </c>
      <c r="M333" s="6">
        <v>280</v>
      </c>
      <c r="N333" s="6">
        <v>26</v>
      </c>
      <c r="O333" s="6">
        <v>221</v>
      </c>
      <c r="P333" s="6">
        <v>36</v>
      </c>
      <c r="Q333" s="6">
        <v>91</v>
      </c>
      <c r="R333" s="6">
        <v>52</v>
      </c>
      <c r="S333" s="6">
        <v>226</v>
      </c>
      <c r="T333" s="6">
        <v>211</v>
      </c>
      <c r="U333" s="6">
        <v>354</v>
      </c>
      <c r="V333" s="6">
        <v>231</v>
      </c>
      <c r="W333" s="6">
        <v>1052</v>
      </c>
      <c r="X333" s="6">
        <v>413</v>
      </c>
      <c r="Y333" s="6">
        <v>1654</v>
      </c>
      <c r="Z333" s="6">
        <v>0</v>
      </c>
      <c r="AA333" s="6">
        <v>1047</v>
      </c>
      <c r="AB333" s="6">
        <v>147</v>
      </c>
      <c r="AC333" s="6">
        <v>815</v>
      </c>
      <c r="AD333" s="6">
        <v>545</v>
      </c>
      <c r="AE333" s="6">
        <v>300</v>
      </c>
      <c r="AF333" s="6">
        <v>261</v>
      </c>
      <c r="AG333" s="6">
        <v>87</v>
      </c>
      <c r="AH333" s="6">
        <v>98</v>
      </c>
      <c r="AI333" s="6">
        <v>146</v>
      </c>
      <c r="AJ333" s="6">
        <v>77</v>
      </c>
      <c r="AK333" s="6">
        <v>6273</v>
      </c>
      <c r="AL333" s="6">
        <v>2097</v>
      </c>
      <c r="AM333" s="29">
        <v>60849</v>
      </c>
      <c r="AN333" s="34"/>
      <c r="AO333" s="29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</row>
    <row r="334" spans="1:74" s="6" customFormat="1" ht="12.75">
      <c r="A334" s="47"/>
      <c r="B334" s="26" t="s">
        <v>314</v>
      </c>
      <c r="C334" s="6">
        <v>100695213</v>
      </c>
      <c r="D334" s="6" t="s">
        <v>372</v>
      </c>
      <c r="E334" s="6">
        <v>60498</v>
      </c>
      <c r="F334" s="41">
        <v>2235401146668</v>
      </c>
      <c r="G334" s="6" t="s">
        <v>800</v>
      </c>
      <c r="H334" s="6" t="s">
        <v>356</v>
      </c>
      <c r="I334" s="6" t="s">
        <v>283</v>
      </c>
      <c r="J334" s="6">
        <v>17</v>
      </c>
      <c r="K334" s="6" t="s">
        <v>138</v>
      </c>
      <c r="M334" s="6">
        <v>278</v>
      </c>
      <c r="N334" s="6">
        <v>65</v>
      </c>
      <c r="O334" s="6">
        <v>128</v>
      </c>
      <c r="P334" s="6">
        <v>57</v>
      </c>
      <c r="Q334" s="6">
        <v>228</v>
      </c>
      <c r="R334" s="6">
        <v>90</v>
      </c>
      <c r="S334" s="6">
        <v>448</v>
      </c>
      <c r="T334" s="6">
        <v>227</v>
      </c>
      <c r="U334" s="6">
        <v>368</v>
      </c>
      <c r="V334" s="6">
        <v>151</v>
      </c>
      <c r="W334" s="6">
        <v>446</v>
      </c>
      <c r="X334" s="6">
        <v>250</v>
      </c>
      <c r="Y334" s="6">
        <v>447</v>
      </c>
      <c r="Z334" s="6">
        <v>210</v>
      </c>
      <c r="AA334" s="6">
        <v>674</v>
      </c>
      <c r="AB334" s="6">
        <v>402</v>
      </c>
      <c r="AC334" s="6">
        <v>921</v>
      </c>
      <c r="AD334" s="6">
        <v>429</v>
      </c>
      <c r="AE334" s="6">
        <v>620</v>
      </c>
      <c r="AF334" s="6">
        <v>264</v>
      </c>
      <c r="AG334" s="6">
        <v>375</v>
      </c>
      <c r="AH334" s="6">
        <v>165</v>
      </c>
      <c r="AI334" s="6">
        <v>407</v>
      </c>
      <c r="AJ334" s="6">
        <v>160</v>
      </c>
      <c r="AK334" s="6">
        <v>5340</v>
      </c>
      <c r="AL334" s="6">
        <v>2470</v>
      </c>
      <c r="AM334" s="29">
        <v>54125</v>
      </c>
      <c r="AN334" s="34"/>
      <c r="AO334" s="29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</row>
    <row r="335" spans="1:74" s="6" customFormat="1" ht="12.75">
      <c r="A335" s="47"/>
      <c r="B335" s="26" t="s">
        <v>314</v>
      </c>
      <c r="C335" s="6">
        <v>100695213</v>
      </c>
      <c r="D335" s="6" t="s">
        <v>372</v>
      </c>
      <c r="E335" s="6">
        <v>61545</v>
      </c>
      <c r="F335" s="41">
        <v>2217701214601</v>
      </c>
      <c r="G335" s="6" t="s">
        <v>801</v>
      </c>
      <c r="H335" s="6" t="s">
        <v>347</v>
      </c>
      <c r="I335" s="6" t="s">
        <v>283</v>
      </c>
      <c r="J335" s="6">
        <v>17</v>
      </c>
      <c r="K335" s="6" t="s">
        <v>139</v>
      </c>
      <c r="M335" s="6">
        <v>6692</v>
      </c>
      <c r="N335" s="6">
        <v>3055</v>
      </c>
      <c r="O335" s="6">
        <v>5537</v>
      </c>
      <c r="P335" s="6">
        <v>2748</v>
      </c>
      <c r="Q335" s="6">
        <v>5449</v>
      </c>
      <c r="R335" s="6">
        <v>2629</v>
      </c>
      <c r="S335" s="6">
        <v>5736</v>
      </c>
      <c r="T335" s="6">
        <v>2757</v>
      </c>
      <c r="U335" s="6">
        <v>6140</v>
      </c>
      <c r="V335" s="6">
        <v>2937</v>
      </c>
      <c r="W335" s="6">
        <v>6098</v>
      </c>
      <c r="X335" s="6">
        <v>2910</v>
      </c>
      <c r="Y335" s="6">
        <v>6532</v>
      </c>
      <c r="Z335" s="6">
        <v>3040</v>
      </c>
      <c r="AA335" s="6">
        <v>6584</v>
      </c>
      <c r="AB335" s="6">
        <v>3119</v>
      </c>
      <c r="AC335" s="6">
        <v>7619</v>
      </c>
      <c r="AD335" s="6">
        <v>3802</v>
      </c>
      <c r="AE335" s="6">
        <v>7603</v>
      </c>
      <c r="AF335" s="6">
        <v>3856</v>
      </c>
      <c r="AG335" s="6">
        <v>7781</v>
      </c>
      <c r="AH335" s="6">
        <v>3891</v>
      </c>
      <c r="AI335" s="6">
        <v>7406</v>
      </c>
      <c r="AJ335" s="6">
        <v>3734</v>
      </c>
      <c r="AK335" s="6">
        <v>79177</v>
      </c>
      <c r="AL335" s="6">
        <v>38478</v>
      </c>
      <c r="AM335" s="29">
        <v>830365</v>
      </c>
      <c r="AN335" s="34"/>
      <c r="AO335" s="29">
        <v>853024.58</v>
      </c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</row>
    <row r="336" spans="1:74" s="6" customFormat="1" ht="12.75">
      <c r="A336" s="47"/>
      <c r="B336" s="26" t="s">
        <v>315</v>
      </c>
      <c r="C336" s="6">
        <v>100695213</v>
      </c>
      <c r="D336" s="6" t="s">
        <v>372</v>
      </c>
      <c r="E336" s="6">
        <v>61546</v>
      </c>
      <c r="F336" s="41">
        <v>2217701214792</v>
      </c>
      <c r="G336" s="6" t="s">
        <v>802</v>
      </c>
      <c r="H336" s="6" t="s">
        <v>347</v>
      </c>
      <c r="I336" s="6" t="s">
        <v>283</v>
      </c>
      <c r="J336" s="6">
        <v>17</v>
      </c>
      <c r="K336" s="6" t="s">
        <v>140</v>
      </c>
      <c r="M336" s="6">
        <v>3202</v>
      </c>
      <c r="N336" s="6">
        <v>1620</v>
      </c>
      <c r="O336" s="6">
        <v>3604</v>
      </c>
      <c r="P336" s="6">
        <v>1638</v>
      </c>
      <c r="Q336" s="6">
        <v>2822</v>
      </c>
      <c r="R336" s="6">
        <v>1567</v>
      </c>
      <c r="S336" s="6">
        <v>3301</v>
      </c>
      <c r="T336" s="6">
        <v>1660</v>
      </c>
      <c r="U336" s="6">
        <v>3208</v>
      </c>
      <c r="V336" s="6">
        <v>1604</v>
      </c>
      <c r="W336" s="6">
        <v>3347</v>
      </c>
      <c r="X336" s="6">
        <v>1683</v>
      </c>
      <c r="Y336" s="6">
        <v>3347</v>
      </c>
      <c r="Z336" s="6">
        <v>1685</v>
      </c>
      <c r="AA336" s="6">
        <v>3042</v>
      </c>
      <c r="AB336" s="6">
        <v>1527</v>
      </c>
      <c r="AC336" s="6">
        <v>3468</v>
      </c>
      <c r="AD336" s="6">
        <v>1744</v>
      </c>
      <c r="AE336" s="6">
        <v>3433</v>
      </c>
      <c r="AF336" s="6">
        <v>1710</v>
      </c>
      <c r="AG336" s="6">
        <v>3419</v>
      </c>
      <c r="AH336" s="6">
        <v>1692</v>
      </c>
      <c r="AI336" s="6">
        <v>3325</v>
      </c>
      <c r="AJ336" s="6">
        <v>1663</v>
      </c>
      <c r="AK336" s="6">
        <v>39518</v>
      </c>
      <c r="AL336" s="6">
        <v>19793</v>
      </c>
      <c r="AM336" s="29">
        <v>407710</v>
      </c>
      <c r="AN336" s="34"/>
      <c r="AO336" s="29">
        <v>456290.25</v>
      </c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</row>
    <row r="337" spans="1:74" s="6" customFormat="1" ht="12.75">
      <c r="A337" s="47"/>
      <c r="B337" s="26" t="s">
        <v>315</v>
      </c>
      <c r="C337" s="6">
        <v>100695213</v>
      </c>
      <c r="D337" s="6" t="s">
        <v>372</v>
      </c>
      <c r="E337" s="6">
        <v>61546</v>
      </c>
      <c r="F337" s="41">
        <v>2239701375038</v>
      </c>
      <c r="G337" s="6" t="s">
        <v>803</v>
      </c>
      <c r="H337" s="6" t="s">
        <v>289</v>
      </c>
      <c r="I337" s="6" t="s">
        <v>283</v>
      </c>
      <c r="J337" s="6">
        <v>17</v>
      </c>
      <c r="K337" s="6" t="s">
        <v>141</v>
      </c>
      <c r="M337" s="6">
        <v>178</v>
      </c>
      <c r="N337" s="6">
        <v>99</v>
      </c>
      <c r="O337" s="6">
        <v>52</v>
      </c>
      <c r="P337" s="6">
        <v>21</v>
      </c>
      <c r="Q337" s="6">
        <v>37</v>
      </c>
      <c r="R337" s="6">
        <v>17</v>
      </c>
      <c r="S337" s="6">
        <v>64</v>
      </c>
      <c r="T337" s="6">
        <v>39</v>
      </c>
      <c r="U337" s="6">
        <v>103</v>
      </c>
      <c r="V337" s="6">
        <v>55</v>
      </c>
      <c r="W337" s="6">
        <v>167</v>
      </c>
      <c r="X337" s="6">
        <v>83</v>
      </c>
      <c r="Y337" s="6">
        <v>174</v>
      </c>
      <c r="Z337" s="6">
        <v>83</v>
      </c>
      <c r="AA337" s="6">
        <v>171</v>
      </c>
      <c r="AB337" s="6">
        <v>87</v>
      </c>
      <c r="AC337" s="6">
        <v>170</v>
      </c>
      <c r="AD337" s="6">
        <v>83</v>
      </c>
      <c r="AE337" s="6">
        <v>96</v>
      </c>
      <c r="AF337" s="6">
        <v>57</v>
      </c>
      <c r="AG337" s="6">
        <v>66</v>
      </c>
      <c r="AH337" s="6">
        <v>23</v>
      </c>
      <c r="AI337" s="6">
        <v>46</v>
      </c>
      <c r="AJ337" s="6">
        <v>20</v>
      </c>
      <c r="AK337" s="6">
        <v>1324</v>
      </c>
      <c r="AL337" s="6">
        <v>667</v>
      </c>
      <c r="AM337" s="29">
        <v>49694</v>
      </c>
      <c r="AN337" s="34"/>
      <c r="AO337" s="29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</row>
    <row r="338" spans="1:74" s="6" customFormat="1" ht="12.75">
      <c r="A338" s="47"/>
      <c r="B338" s="6" t="s">
        <v>316</v>
      </c>
      <c r="C338" s="6">
        <v>100695213</v>
      </c>
      <c r="D338" s="6" t="s">
        <v>372</v>
      </c>
      <c r="E338" s="6">
        <v>20014</v>
      </c>
      <c r="F338" s="41">
        <v>2222801325273</v>
      </c>
      <c r="G338" s="6" t="s">
        <v>804</v>
      </c>
      <c r="H338" s="6" t="s">
        <v>353</v>
      </c>
      <c r="I338" s="6" t="s">
        <v>283</v>
      </c>
      <c r="J338" s="6">
        <v>17</v>
      </c>
      <c r="K338" s="6" t="s">
        <v>161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29">
        <v>9533</v>
      </c>
      <c r="AN338" s="34"/>
      <c r="AO338" s="29">
        <v>3639615.38</v>
      </c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</row>
    <row r="339" spans="1:74" s="6" customFormat="1" ht="12.75">
      <c r="A339" s="47"/>
      <c r="B339" s="6" t="s">
        <v>316</v>
      </c>
      <c r="C339" s="6">
        <v>100695213</v>
      </c>
      <c r="D339" s="6" t="s">
        <v>372</v>
      </c>
      <c r="E339" s="6">
        <v>20014</v>
      </c>
      <c r="F339" s="41">
        <v>2222801408993</v>
      </c>
      <c r="G339" s="6" t="s">
        <v>805</v>
      </c>
      <c r="H339" s="6" t="s">
        <v>353</v>
      </c>
      <c r="I339" s="6" t="s">
        <v>283</v>
      </c>
      <c r="J339" s="6">
        <v>17</v>
      </c>
      <c r="K339" s="6" t="s">
        <v>161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29">
        <v>9533</v>
      </c>
      <c r="AN339" s="34"/>
      <c r="AO339" s="29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</row>
    <row r="340" spans="1:74" s="6" customFormat="1" ht="12.75">
      <c r="A340" s="47"/>
      <c r="B340" s="6" t="s">
        <v>316</v>
      </c>
      <c r="C340" s="6">
        <v>100695213</v>
      </c>
      <c r="D340" s="6" t="s">
        <v>372</v>
      </c>
      <c r="E340" s="6">
        <v>20014</v>
      </c>
      <c r="F340" s="41">
        <v>2222801408802</v>
      </c>
      <c r="G340" s="6" t="s">
        <v>806</v>
      </c>
      <c r="H340" s="6" t="s">
        <v>353</v>
      </c>
      <c r="I340" s="6" t="s">
        <v>283</v>
      </c>
      <c r="J340" s="6">
        <v>17</v>
      </c>
      <c r="K340" s="6" t="s">
        <v>161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29">
        <v>9533</v>
      </c>
      <c r="AN340" s="34"/>
      <c r="AO340" s="29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</row>
    <row r="341" spans="1:74" s="6" customFormat="1" ht="12.75">
      <c r="A341" s="47"/>
      <c r="B341" s="6" t="s">
        <v>316</v>
      </c>
      <c r="C341" s="6">
        <v>100695213</v>
      </c>
      <c r="D341" s="6" t="s">
        <v>372</v>
      </c>
      <c r="E341" s="6">
        <v>20014</v>
      </c>
      <c r="F341" s="41">
        <v>2222801492251</v>
      </c>
      <c r="G341" s="6" t="s">
        <v>807</v>
      </c>
      <c r="H341" s="6" t="s">
        <v>353</v>
      </c>
      <c r="I341" s="6" t="s">
        <v>283</v>
      </c>
      <c r="J341" s="6">
        <v>17</v>
      </c>
      <c r="K341" s="6" t="s">
        <v>161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29">
        <v>9533</v>
      </c>
      <c r="AN341" s="34"/>
      <c r="AO341" s="29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</row>
    <row r="342" spans="1:74" s="6" customFormat="1" ht="12.75">
      <c r="A342" s="47"/>
      <c r="B342" s="6" t="s">
        <v>316</v>
      </c>
      <c r="C342" s="6">
        <v>100695213</v>
      </c>
      <c r="D342" s="6" t="s">
        <v>372</v>
      </c>
      <c r="E342" s="6">
        <v>20014</v>
      </c>
      <c r="F342" s="41">
        <v>2222801543424</v>
      </c>
      <c r="G342" s="6" t="s">
        <v>808</v>
      </c>
      <c r="H342" s="6" t="s">
        <v>353</v>
      </c>
      <c r="I342" s="6" t="s">
        <v>283</v>
      </c>
      <c r="J342" s="6">
        <v>17</v>
      </c>
      <c r="K342" s="6" t="s">
        <v>161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29">
        <v>7027</v>
      </c>
      <c r="AN342" s="34"/>
      <c r="AO342" s="29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</row>
    <row r="343" spans="1:74" s="6" customFormat="1" ht="12.75">
      <c r="A343" s="47"/>
      <c r="B343" s="6" t="s">
        <v>316</v>
      </c>
      <c r="C343" s="6">
        <v>100695213</v>
      </c>
      <c r="D343" s="6" t="s">
        <v>372</v>
      </c>
      <c r="E343" s="6">
        <v>20014</v>
      </c>
      <c r="F343" s="41">
        <v>2250200327008</v>
      </c>
      <c r="G343" s="6" t="s">
        <v>809</v>
      </c>
      <c r="H343" s="6" t="s">
        <v>358</v>
      </c>
      <c r="I343" s="6" t="s">
        <v>283</v>
      </c>
      <c r="J343" s="6">
        <v>33</v>
      </c>
      <c r="K343" s="6" t="s">
        <v>161</v>
      </c>
      <c r="M343" s="6">
        <v>1049</v>
      </c>
      <c r="N343" s="6">
        <v>543</v>
      </c>
      <c r="O343" s="6">
        <v>1188</v>
      </c>
      <c r="P343" s="6">
        <v>518</v>
      </c>
      <c r="Q343" s="6">
        <v>1131</v>
      </c>
      <c r="R343" s="6">
        <v>525</v>
      </c>
      <c r="S343" s="6">
        <v>1584</v>
      </c>
      <c r="T343" s="6">
        <v>822</v>
      </c>
      <c r="U343" s="6">
        <v>3632</v>
      </c>
      <c r="V343" s="6">
        <v>1808</v>
      </c>
      <c r="W343" s="6">
        <v>5947</v>
      </c>
      <c r="X343" s="6">
        <v>2914</v>
      </c>
      <c r="Y343" s="6">
        <v>6611</v>
      </c>
      <c r="Z343" s="6">
        <v>3294</v>
      </c>
      <c r="AA343" s="6">
        <v>5343</v>
      </c>
      <c r="AB343" s="6">
        <v>2731</v>
      </c>
      <c r="AC343" s="6">
        <v>4814</v>
      </c>
      <c r="AD343" s="6">
        <v>2592</v>
      </c>
      <c r="AE343" s="6">
        <v>3322</v>
      </c>
      <c r="AF343" s="6">
        <v>1711</v>
      </c>
      <c r="AG343" s="6">
        <v>1723</v>
      </c>
      <c r="AH343" s="6">
        <v>709</v>
      </c>
      <c r="AI343" s="6">
        <v>1459</v>
      </c>
      <c r="AJ343" s="6">
        <v>647</v>
      </c>
      <c r="AK343" s="6">
        <v>37803</v>
      </c>
      <c r="AL343" s="6">
        <v>18814</v>
      </c>
      <c r="AM343" s="29">
        <v>472622</v>
      </c>
      <c r="AN343" s="34"/>
      <c r="AO343" s="29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</row>
    <row r="344" spans="1:74" s="6" customFormat="1" ht="12.75">
      <c r="A344" s="47"/>
      <c r="B344" s="6" t="s">
        <v>316</v>
      </c>
      <c r="C344" s="6">
        <v>100695213</v>
      </c>
      <c r="D344" s="6" t="s">
        <v>372</v>
      </c>
      <c r="E344" s="6">
        <v>20014</v>
      </c>
      <c r="F344" s="41">
        <v>2215600327123</v>
      </c>
      <c r="G344" s="6" t="s">
        <v>810</v>
      </c>
      <c r="H344" s="6" t="s">
        <v>290</v>
      </c>
      <c r="I344" s="6" t="s">
        <v>283</v>
      </c>
      <c r="J344" s="6">
        <v>22</v>
      </c>
      <c r="K344" s="6" t="s">
        <v>161</v>
      </c>
      <c r="M344" s="6">
        <v>16388</v>
      </c>
      <c r="N344" s="6">
        <v>8273</v>
      </c>
      <c r="O344" s="6">
        <v>10222</v>
      </c>
      <c r="P344" s="6">
        <v>5160</v>
      </c>
      <c r="Q344" s="6">
        <v>10918</v>
      </c>
      <c r="R344" s="6">
        <v>5465</v>
      </c>
      <c r="S344" s="6">
        <v>8891</v>
      </c>
      <c r="T344" s="6">
        <v>4482</v>
      </c>
      <c r="U344" s="6">
        <v>6990</v>
      </c>
      <c r="V344" s="6">
        <v>3530</v>
      </c>
      <c r="W344" s="6">
        <v>9410</v>
      </c>
      <c r="X344" s="6">
        <v>4733</v>
      </c>
      <c r="Y344" s="6">
        <v>4476</v>
      </c>
      <c r="Z344" s="6">
        <v>2272</v>
      </c>
      <c r="AA344" s="6">
        <v>6301</v>
      </c>
      <c r="AB344" s="6">
        <v>3175</v>
      </c>
      <c r="AC344" s="6">
        <v>6617</v>
      </c>
      <c r="AD344" s="6">
        <v>3312</v>
      </c>
      <c r="AE344" s="6">
        <v>7060</v>
      </c>
      <c r="AF344" s="6">
        <v>3552</v>
      </c>
      <c r="AG344" s="6">
        <v>7071</v>
      </c>
      <c r="AH344" s="6">
        <v>3542</v>
      </c>
      <c r="AI344" s="6">
        <v>0</v>
      </c>
      <c r="AJ344" s="6">
        <v>0</v>
      </c>
      <c r="AK344" s="6">
        <v>94344</v>
      </c>
      <c r="AL344" s="6">
        <v>47496</v>
      </c>
      <c r="AM344" s="29">
        <v>1003228</v>
      </c>
      <c r="AN344" s="34"/>
      <c r="AO344" s="29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</row>
    <row r="345" spans="1:74" s="6" customFormat="1" ht="12.75">
      <c r="A345" s="47"/>
      <c r="B345" s="6" t="s">
        <v>316</v>
      </c>
      <c r="C345" s="6">
        <v>100695213</v>
      </c>
      <c r="D345" s="6" t="s">
        <v>372</v>
      </c>
      <c r="E345" s="6">
        <v>20014</v>
      </c>
      <c r="F345" s="41">
        <v>2221600327243</v>
      </c>
      <c r="G345" s="6" t="s">
        <v>811</v>
      </c>
      <c r="H345" s="6" t="s">
        <v>359</v>
      </c>
      <c r="I345" s="6" t="s">
        <v>283</v>
      </c>
      <c r="J345" s="6">
        <v>17</v>
      </c>
      <c r="K345" s="6" t="s">
        <v>161</v>
      </c>
      <c r="M345" s="6">
        <v>0</v>
      </c>
      <c r="N345" s="6">
        <v>10</v>
      </c>
      <c r="O345" s="6">
        <v>0</v>
      </c>
      <c r="P345" s="6">
        <v>26</v>
      </c>
      <c r="Q345" s="6">
        <v>0</v>
      </c>
      <c r="R345" s="6">
        <v>22</v>
      </c>
      <c r="S345" s="6">
        <v>0</v>
      </c>
      <c r="T345" s="6">
        <v>41</v>
      </c>
      <c r="U345" s="6">
        <v>0</v>
      </c>
      <c r="V345" s="6">
        <v>55</v>
      </c>
      <c r="W345" s="6">
        <v>0</v>
      </c>
      <c r="X345" s="6">
        <v>67</v>
      </c>
      <c r="Y345" s="6">
        <v>0</v>
      </c>
      <c r="Z345" s="6">
        <v>55</v>
      </c>
      <c r="AA345" s="6">
        <v>0</v>
      </c>
      <c r="AB345" s="6">
        <v>54</v>
      </c>
      <c r="AC345" s="6">
        <v>0</v>
      </c>
      <c r="AD345" s="6">
        <v>56</v>
      </c>
      <c r="AE345" s="6">
        <v>0</v>
      </c>
      <c r="AF345" s="6">
        <v>45</v>
      </c>
      <c r="AG345" s="6">
        <v>0</v>
      </c>
      <c r="AH345" s="6">
        <v>6</v>
      </c>
      <c r="AI345" s="6">
        <v>0</v>
      </c>
      <c r="AJ345" s="6">
        <v>34</v>
      </c>
      <c r="AK345" s="6">
        <v>0</v>
      </c>
      <c r="AL345" s="6">
        <v>471</v>
      </c>
      <c r="AM345" s="29">
        <v>12019</v>
      </c>
      <c r="AN345" s="34"/>
      <c r="AO345" s="29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</row>
    <row r="346" spans="1:74" s="6" customFormat="1" ht="12.75">
      <c r="A346" s="47"/>
      <c r="B346" s="6" t="s">
        <v>316</v>
      </c>
      <c r="C346" s="6">
        <v>100695213</v>
      </c>
      <c r="D346" s="6" t="s">
        <v>372</v>
      </c>
      <c r="E346" s="6">
        <v>20014</v>
      </c>
      <c r="F346" s="41">
        <v>2221600327324</v>
      </c>
      <c r="G346" s="6" t="s">
        <v>812</v>
      </c>
      <c r="H346" s="6" t="s">
        <v>359</v>
      </c>
      <c r="I346" s="6" t="s">
        <v>283</v>
      </c>
      <c r="J346" s="6">
        <v>11</v>
      </c>
      <c r="K346" s="6" t="s">
        <v>161</v>
      </c>
      <c r="M346" s="6">
        <v>20</v>
      </c>
      <c r="N346" s="6">
        <v>0</v>
      </c>
      <c r="O346" s="6">
        <v>9</v>
      </c>
      <c r="P346" s="6">
        <v>0</v>
      </c>
      <c r="Q346" s="6">
        <v>15</v>
      </c>
      <c r="R346" s="6">
        <v>0</v>
      </c>
      <c r="S346" s="6">
        <v>22</v>
      </c>
      <c r="T346" s="6">
        <v>0</v>
      </c>
      <c r="U346" s="6">
        <v>30</v>
      </c>
      <c r="V346" s="6">
        <v>0</v>
      </c>
      <c r="W346" s="6">
        <v>52</v>
      </c>
      <c r="X346" s="6">
        <v>0</v>
      </c>
      <c r="Y346" s="6">
        <v>41</v>
      </c>
      <c r="Z346" s="6">
        <v>0</v>
      </c>
      <c r="AA346" s="6">
        <v>40</v>
      </c>
      <c r="AB346" s="6">
        <v>0</v>
      </c>
      <c r="AC346" s="6">
        <v>13</v>
      </c>
      <c r="AD346" s="6">
        <v>0</v>
      </c>
      <c r="AE346" s="6">
        <v>10</v>
      </c>
      <c r="AF346" s="6">
        <v>0</v>
      </c>
      <c r="AG346" s="6">
        <v>9</v>
      </c>
      <c r="AH346" s="6">
        <v>0</v>
      </c>
      <c r="AI346" s="6">
        <v>57</v>
      </c>
      <c r="AJ346" s="6">
        <v>0</v>
      </c>
      <c r="AK346" s="6">
        <v>318</v>
      </c>
      <c r="AL346" s="6">
        <v>0</v>
      </c>
      <c r="AM346" s="29">
        <v>8395</v>
      </c>
      <c r="AN346" s="34"/>
      <c r="AO346" s="29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</row>
    <row r="347" spans="1:74" s="6" customFormat="1" ht="12.75">
      <c r="A347" s="47"/>
      <c r="B347" s="6" t="s">
        <v>316</v>
      </c>
      <c r="C347" s="6">
        <v>100695213</v>
      </c>
      <c r="D347" s="6" t="s">
        <v>372</v>
      </c>
      <c r="E347" s="6">
        <v>20014</v>
      </c>
      <c r="F347" s="41">
        <v>2222800327434</v>
      </c>
      <c r="G347" s="6" t="s">
        <v>813</v>
      </c>
      <c r="H347" s="6" t="s">
        <v>353</v>
      </c>
      <c r="I347" s="6" t="s">
        <v>283</v>
      </c>
      <c r="J347" s="6">
        <v>17</v>
      </c>
      <c r="K347" s="6" t="s">
        <v>161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15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15</v>
      </c>
      <c r="AL347" s="6">
        <v>0</v>
      </c>
      <c r="AM347" s="29">
        <v>9612</v>
      </c>
      <c r="AN347" s="34"/>
      <c r="AO347" s="29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</row>
    <row r="348" spans="1:74" s="6" customFormat="1" ht="12.75">
      <c r="A348" s="47"/>
      <c r="B348" s="6" t="s">
        <v>316</v>
      </c>
      <c r="C348" s="6">
        <v>100695213</v>
      </c>
      <c r="D348" s="6" t="s">
        <v>372</v>
      </c>
      <c r="E348" s="6">
        <v>20014</v>
      </c>
      <c r="F348" s="41">
        <v>2222800327515</v>
      </c>
      <c r="G348" s="6" t="s">
        <v>814</v>
      </c>
      <c r="H348" s="6" t="s">
        <v>353</v>
      </c>
      <c r="I348" s="6" t="s">
        <v>283</v>
      </c>
      <c r="J348" s="6">
        <v>17</v>
      </c>
      <c r="K348" s="6" t="s">
        <v>161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29">
        <v>9533</v>
      </c>
      <c r="AN348" s="34"/>
      <c r="AO348" s="29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</row>
    <row r="349" spans="1:74" s="6" customFormat="1" ht="12.75">
      <c r="A349" s="47"/>
      <c r="B349" s="6" t="s">
        <v>316</v>
      </c>
      <c r="C349" s="6">
        <v>100695213</v>
      </c>
      <c r="D349" s="6" t="s">
        <v>372</v>
      </c>
      <c r="E349" s="6">
        <v>20014</v>
      </c>
      <c r="F349" s="41">
        <v>2224900327616</v>
      </c>
      <c r="G349" s="6" t="s">
        <v>815</v>
      </c>
      <c r="H349" s="6" t="s">
        <v>360</v>
      </c>
      <c r="I349" s="6" t="s">
        <v>283</v>
      </c>
      <c r="J349" s="6">
        <v>17</v>
      </c>
      <c r="K349" s="6" t="s">
        <v>161</v>
      </c>
      <c r="M349" s="6">
        <v>1478</v>
      </c>
      <c r="N349" s="6">
        <v>532</v>
      </c>
      <c r="O349" s="6">
        <v>951</v>
      </c>
      <c r="P349" s="6">
        <v>311</v>
      </c>
      <c r="Q349" s="6">
        <v>1276</v>
      </c>
      <c r="R349" s="6">
        <v>375</v>
      </c>
      <c r="S349" s="6">
        <v>2452</v>
      </c>
      <c r="T349" s="6">
        <v>1217</v>
      </c>
      <c r="U349" s="6">
        <v>3432</v>
      </c>
      <c r="V349" s="6">
        <v>1635</v>
      </c>
      <c r="W349" s="6">
        <v>2457</v>
      </c>
      <c r="X349" s="6">
        <v>1209</v>
      </c>
      <c r="Y349" s="6">
        <v>0</v>
      </c>
      <c r="Z349" s="6">
        <v>0</v>
      </c>
      <c r="AA349" s="6">
        <v>0</v>
      </c>
      <c r="AB349" s="6">
        <v>0</v>
      </c>
      <c r="AC349" s="6">
        <v>47</v>
      </c>
      <c r="AD349" s="6">
        <v>37</v>
      </c>
      <c r="AE349" s="6">
        <v>0</v>
      </c>
      <c r="AF349" s="6">
        <v>0</v>
      </c>
      <c r="AG349" s="6">
        <v>17</v>
      </c>
      <c r="AH349" s="6">
        <v>5</v>
      </c>
      <c r="AI349" s="6">
        <v>860</v>
      </c>
      <c r="AJ349" s="6">
        <v>357</v>
      </c>
      <c r="AK349" s="6">
        <v>12970</v>
      </c>
      <c r="AL349" s="6">
        <v>5678</v>
      </c>
      <c r="AM349" s="29">
        <v>202125</v>
      </c>
      <c r="AN349" s="34"/>
      <c r="AO349" s="29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</row>
    <row r="350" spans="1:74" s="6" customFormat="1" ht="12.75">
      <c r="A350" s="47"/>
      <c r="B350" s="6" t="s">
        <v>316</v>
      </c>
      <c r="C350" s="6">
        <v>100695213</v>
      </c>
      <c r="D350" s="6" t="s">
        <v>372</v>
      </c>
      <c r="E350" s="6">
        <v>20014</v>
      </c>
      <c r="F350" s="41">
        <v>2224900327705</v>
      </c>
      <c r="G350" s="6" t="s">
        <v>816</v>
      </c>
      <c r="H350" s="6" t="s">
        <v>360</v>
      </c>
      <c r="I350" s="6" t="s">
        <v>283</v>
      </c>
      <c r="J350" s="6">
        <v>17</v>
      </c>
      <c r="K350" s="6" t="s">
        <v>161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115</v>
      </c>
      <c r="T350" s="6">
        <v>42</v>
      </c>
      <c r="U350" s="6">
        <v>461</v>
      </c>
      <c r="V350" s="6">
        <v>221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576</v>
      </c>
      <c r="AL350" s="6">
        <v>263</v>
      </c>
      <c r="AM350" s="29">
        <v>14148</v>
      </c>
      <c r="AN350" s="34"/>
      <c r="AO350" s="29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</row>
    <row r="351" spans="1:74" s="6" customFormat="1" ht="12.75">
      <c r="A351" s="47"/>
      <c r="B351" s="6" t="s">
        <v>316</v>
      </c>
      <c r="C351" s="6">
        <v>100695213</v>
      </c>
      <c r="D351" s="6" t="s">
        <v>372</v>
      </c>
      <c r="E351" s="6">
        <v>20014</v>
      </c>
      <c r="F351" s="41">
        <v>2224900327888</v>
      </c>
      <c r="G351" s="6" t="s">
        <v>817</v>
      </c>
      <c r="H351" s="6" t="s">
        <v>360</v>
      </c>
      <c r="I351" s="6" t="s">
        <v>283</v>
      </c>
      <c r="J351" s="6">
        <v>17</v>
      </c>
      <c r="K351" s="6" t="s">
        <v>161</v>
      </c>
      <c r="M351" s="6">
        <v>308</v>
      </c>
      <c r="N351" s="6">
        <v>136</v>
      </c>
      <c r="O351" s="6">
        <v>172</v>
      </c>
      <c r="P351" s="6">
        <v>79</v>
      </c>
      <c r="Q351" s="6">
        <v>158</v>
      </c>
      <c r="R351" s="6">
        <v>72</v>
      </c>
      <c r="S351" s="6">
        <v>463</v>
      </c>
      <c r="T351" s="6">
        <v>233</v>
      </c>
      <c r="U351" s="6">
        <v>663</v>
      </c>
      <c r="V351" s="6">
        <v>318</v>
      </c>
      <c r="W351" s="6">
        <v>1091</v>
      </c>
      <c r="X351" s="6">
        <v>547</v>
      </c>
      <c r="Y351" s="6">
        <v>519</v>
      </c>
      <c r="Z351" s="6">
        <v>275</v>
      </c>
      <c r="AA351" s="6">
        <v>715</v>
      </c>
      <c r="AB351" s="6">
        <v>360</v>
      </c>
      <c r="AC351" s="6">
        <v>771</v>
      </c>
      <c r="AD351" s="6">
        <v>407</v>
      </c>
      <c r="AE351" s="6">
        <v>547</v>
      </c>
      <c r="AF351" s="6">
        <v>261</v>
      </c>
      <c r="AG351" s="6">
        <v>145</v>
      </c>
      <c r="AH351" s="6">
        <v>69</v>
      </c>
      <c r="AI351" s="6">
        <v>178</v>
      </c>
      <c r="AJ351" s="6">
        <v>85</v>
      </c>
      <c r="AK351" s="6">
        <v>5730</v>
      </c>
      <c r="AL351" s="6">
        <v>2842</v>
      </c>
      <c r="AM351" s="29">
        <v>58974</v>
      </c>
      <c r="AN351" s="34"/>
      <c r="AO351" s="29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</row>
    <row r="352" spans="1:74" s="6" customFormat="1" ht="12.75">
      <c r="A352" s="47"/>
      <c r="B352" s="6" t="s">
        <v>316</v>
      </c>
      <c r="C352" s="6">
        <v>100695213</v>
      </c>
      <c r="D352" s="6" t="s">
        <v>372</v>
      </c>
      <c r="E352" s="6">
        <v>20014</v>
      </c>
      <c r="F352" s="41">
        <v>2224900327969</v>
      </c>
      <c r="G352" s="6" t="s">
        <v>818</v>
      </c>
      <c r="H352" s="6" t="s">
        <v>360</v>
      </c>
      <c r="I352" s="6" t="s">
        <v>283</v>
      </c>
      <c r="J352" s="6">
        <v>17</v>
      </c>
      <c r="K352" s="6" t="s">
        <v>161</v>
      </c>
      <c r="M352" s="6">
        <v>745</v>
      </c>
      <c r="N352" s="6">
        <v>198</v>
      </c>
      <c r="O352" s="6">
        <v>278</v>
      </c>
      <c r="P352" s="6">
        <v>81</v>
      </c>
      <c r="Q352" s="6">
        <v>351</v>
      </c>
      <c r="R352" s="6">
        <v>118</v>
      </c>
      <c r="S352" s="6">
        <v>1054</v>
      </c>
      <c r="T352" s="6">
        <v>461</v>
      </c>
      <c r="U352" s="6">
        <v>1548</v>
      </c>
      <c r="V352" s="6">
        <v>684</v>
      </c>
      <c r="W352" s="6">
        <v>620</v>
      </c>
      <c r="X352" s="6">
        <v>308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2293</v>
      </c>
      <c r="AJ352" s="6">
        <v>987</v>
      </c>
      <c r="AK352" s="6">
        <v>6889</v>
      </c>
      <c r="AL352" s="6">
        <v>2837</v>
      </c>
      <c r="AM352" s="29">
        <v>96251</v>
      </c>
      <c r="AN352" s="34"/>
      <c r="AO352" s="29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</row>
    <row r="353" spans="1:74" s="6" customFormat="1" ht="12.75">
      <c r="A353" s="47"/>
      <c r="B353" s="6" t="s">
        <v>316</v>
      </c>
      <c r="C353" s="6">
        <v>100695213</v>
      </c>
      <c r="D353" s="6" t="s">
        <v>372</v>
      </c>
      <c r="E353" s="6">
        <v>20014</v>
      </c>
      <c r="F353" s="41">
        <v>2224900328001</v>
      </c>
      <c r="G353" s="6" t="s">
        <v>819</v>
      </c>
      <c r="H353" s="6" t="s">
        <v>360</v>
      </c>
      <c r="I353" s="6" t="s">
        <v>283</v>
      </c>
      <c r="J353" s="6">
        <v>17</v>
      </c>
      <c r="K353" s="6" t="s">
        <v>161</v>
      </c>
      <c r="M353" s="6">
        <v>211</v>
      </c>
      <c r="N353" s="6">
        <v>0</v>
      </c>
      <c r="O353" s="6">
        <v>240</v>
      </c>
      <c r="P353" s="6">
        <v>0</v>
      </c>
      <c r="Q353" s="6">
        <v>189</v>
      </c>
      <c r="R353" s="6">
        <v>0</v>
      </c>
      <c r="S353" s="6">
        <v>240</v>
      </c>
      <c r="T353" s="6">
        <v>0</v>
      </c>
      <c r="U353" s="6">
        <v>1085</v>
      </c>
      <c r="V353" s="6">
        <v>0</v>
      </c>
      <c r="W353" s="6">
        <v>1296</v>
      </c>
      <c r="X353" s="6">
        <v>0</v>
      </c>
      <c r="Y353" s="6">
        <v>806</v>
      </c>
      <c r="Z353" s="6">
        <v>0</v>
      </c>
      <c r="AA353" s="6">
        <v>841</v>
      </c>
      <c r="AB353" s="6">
        <v>0</v>
      </c>
      <c r="AC353" s="6">
        <v>1090</v>
      </c>
      <c r="AD353" s="6">
        <v>0</v>
      </c>
      <c r="AE353" s="6">
        <v>1039</v>
      </c>
      <c r="AF353" s="6">
        <v>0</v>
      </c>
      <c r="AG353" s="6">
        <v>168</v>
      </c>
      <c r="AH353" s="6">
        <v>0</v>
      </c>
      <c r="AI353" s="6">
        <v>164</v>
      </c>
      <c r="AJ353" s="6">
        <v>0</v>
      </c>
      <c r="AK353" s="6">
        <v>7369</v>
      </c>
      <c r="AL353" s="6">
        <v>0</v>
      </c>
      <c r="AM353" s="29">
        <v>59090</v>
      </c>
      <c r="AN353" s="34"/>
      <c r="AO353" s="29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</row>
    <row r="354" spans="1:74" s="6" customFormat="1" ht="12.75">
      <c r="A354" s="47"/>
      <c r="B354" s="6" t="s">
        <v>316</v>
      </c>
      <c r="C354" s="6">
        <v>100695213</v>
      </c>
      <c r="D354" s="6" t="s">
        <v>372</v>
      </c>
      <c r="E354" s="6">
        <v>20014</v>
      </c>
      <c r="F354" s="41">
        <v>2225500328136</v>
      </c>
      <c r="G354" s="6" t="s">
        <v>820</v>
      </c>
      <c r="H354" s="6" t="s">
        <v>361</v>
      </c>
      <c r="I354" s="6" t="s">
        <v>283</v>
      </c>
      <c r="J354" s="6">
        <v>17</v>
      </c>
      <c r="K354" s="6" t="s">
        <v>161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29">
        <v>9533</v>
      </c>
      <c r="AN354" s="34"/>
      <c r="AO354" s="29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</row>
    <row r="355" spans="1:74" s="6" customFormat="1" ht="12.75">
      <c r="A355" s="47"/>
      <c r="B355" s="6" t="s">
        <v>316</v>
      </c>
      <c r="C355" s="6">
        <v>100695213</v>
      </c>
      <c r="D355" s="6" t="s">
        <v>372</v>
      </c>
      <c r="E355" s="6">
        <v>20014</v>
      </c>
      <c r="F355" s="41">
        <v>2227100328203</v>
      </c>
      <c r="G355" s="6" t="s">
        <v>821</v>
      </c>
      <c r="H355" s="6" t="s">
        <v>362</v>
      </c>
      <c r="I355" s="6" t="s">
        <v>283</v>
      </c>
      <c r="J355" s="6">
        <v>17</v>
      </c>
      <c r="K355" s="6" t="s">
        <v>161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29">
        <v>15168</v>
      </c>
      <c r="AN355" s="34"/>
      <c r="AO355" s="29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</row>
    <row r="356" spans="1:74" s="6" customFormat="1" ht="12.75">
      <c r="A356" s="47"/>
      <c r="B356" s="6" t="s">
        <v>316</v>
      </c>
      <c r="C356" s="6">
        <v>100695213</v>
      </c>
      <c r="D356" s="6" t="s">
        <v>372</v>
      </c>
      <c r="E356" s="6">
        <v>20014</v>
      </c>
      <c r="F356" s="41">
        <v>2227600328318</v>
      </c>
      <c r="G356" s="6" t="s">
        <v>822</v>
      </c>
      <c r="H356" s="6" t="s">
        <v>363</v>
      </c>
      <c r="I356" s="6" t="s">
        <v>283</v>
      </c>
      <c r="J356" s="6">
        <v>17</v>
      </c>
      <c r="K356" s="6" t="s">
        <v>161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29">
        <v>14864</v>
      </c>
      <c r="AN356" s="34"/>
      <c r="AO356" s="29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</row>
    <row r="357" spans="1:74" s="6" customFormat="1" ht="12.75">
      <c r="A357" s="47"/>
      <c r="B357" s="6" t="s">
        <v>316</v>
      </c>
      <c r="C357" s="6">
        <v>100695213</v>
      </c>
      <c r="D357" s="6" t="s">
        <v>372</v>
      </c>
      <c r="E357" s="6">
        <v>20014</v>
      </c>
      <c r="F357" s="41">
        <v>2222800326705</v>
      </c>
      <c r="G357" s="6" t="s">
        <v>823</v>
      </c>
      <c r="H357" s="6" t="s">
        <v>353</v>
      </c>
      <c r="I357" s="6" t="s">
        <v>283</v>
      </c>
      <c r="J357" s="6">
        <v>41</v>
      </c>
      <c r="K357" s="6" t="s">
        <v>161</v>
      </c>
      <c r="M357" s="6">
        <v>734</v>
      </c>
      <c r="N357" s="6">
        <v>545</v>
      </c>
      <c r="O357" s="6">
        <v>578</v>
      </c>
      <c r="P357" s="6">
        <v>511</v>
      </c>
      <c r="Q357" s="6">
        <v>606</v>
      </c>
      <c r="R357" s="6">
        <v>446</v>
      </c>
      <c r="S357" s="6">
        <v>639</v>
      </c>
      <c r="T357" s="6">
        <v>575</v>
      </c>
      <c r="U357" s="6">
        <v>1184</v>
      </c>
      <c r="V357" s="6">
        <v>816</v>
      </c>
      <c r="W357" s="6">
        <v>13926</v>
      </c>
      <c r="X357" s="6">
        <v>7711</v>
      </c>
      <c r="Y357" s="6">
        <v>13939</v>
      </c>
      <c r="Z357" s="6">
        <v>7519</v>
      </c>
      <c r="AA357" s="6">
        <v>9998</v>
      </c>
      <c r="AB357" s="6">
        <v>5879</v>
      </c>
      <c r="AC357" s="6">
        <v>6950</v>
      </c>
      <c r="AD357" s="6">
        <v>4693</v>
      </c>
      <c r="AE357" s="6">
        <v>2580</v>
      </c>
      <c r="AF357" s="6">
        <v>1861</v>
      </c>
      <c r="AG357" s="6">
        <v>602</v>
      </c>
      <c r="AH357" s="6">
        <v>575</v>
      </c>
      <c r="AI357" s="6">
        <v>570</v>
      </c>
      <c r="AJ357" s="6">
        <v>518</v>
      </c>
      <c r="AK357" s="6">
        <v>52306</v>
      </c>
      <c r="AL357" s="6">
        <v>31649</v>
      </c>
      <c r="AM357" s="29">
        <v>712280</v>
      </c>
      <c r="AN357" s="34"/>
      <c r="AO357" s="29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</row>
    <row r="358" spans="1:74" s="6" customFormat="1" ht="12.75">
      <c r="A358" s="47"/>
      <c r="B358" s="6" t="s">
        <v>316</v>
      </c>
      <c r="C358" s="6">
        <v>100695213</v>
      </c>
      <c r="D358" s="6" t="s">
        <v>372</v>
      </c>
      <c r="E358" s="6">
        <v>20014</v>
      </c>
      <c r="F358" s="41">
        <v>2222800326896</v>
      </c>
      <c r="G358" s="6" t="s">
        <v>824</v>
      </c>
      <c r="H358" s="6" t="s">
        <v>353</v>
      </c>
      <c r="I358" s="6" t="s">
        <v>283</v>
      </c>
      <c r="J358" s="6">
        <v>44</v>
      </c>
      <c r="K358" s="6" t="s">
        <v>159</v>
      </c>
      <c r="M358" s="6">
        <v>47</v>
      </c>
      <c r="N358" s="6">
        <v>59</v>
      </c>
      <c r="O358" s="6">
        <v>156</v>
      </c>
      <c r="P358" s="6">
        <v>161</v>
      </c>
      <c r="Q358" s="6">
        <v>116</v>
      </c>
      <c r="R358" s="6">
        <v>80</v>
      </c>
      <c r="S358" s="6">
        <v>274</v>
      </c>
      <c r="T358" s="6">
        <v>218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593</v>
      </c>
      <c r="AL358" s="6">
        <v>518</v>
      </c>
      <c r="AM358" s="29">
        <v>122136</v>
      </c>
      <c r="AN358" s="34"/>
      <c r="AO358" s="29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</row>
    <row r="359" spans="1:74" s="6" customFormat="1" ht="12.75">
      <c r="A359" s="47"/>
      <c r="B359" s="6" t="s">
        <v>316</v>
      </c>
      <c r="C359" s="6">
        <v>100695213</v>
      </c>
      <c r="D359" s="6" t="s">
        <v>372</v>
      </c>
      <c r="E359" s="6">
        <v>20014</v>
      </c>
      <c r="F359" s="41">
        <v>2224900326997</v>
      </c>
      <c r="G359" s="6" t="s">
        <v>825</v>
      </c>
      <c r="H359" s="6" t="s">
        <v>360</v>
      </c>
      <c r="I359" s="6" t="s">
        <v>283</v>
      </c>
      <c r="J359" s="6">
        <v>24</v>
      </c>
      <c r="K359" s="6" t="s">
        <v>161</v>
      </c>
      <c r="M359" s="6">
        <v>366</v>
      </c>
      <c r="N359" s="6">
        <v>456</v>
      </c>
      <c r="O359" s="6">
        <v>360</v>
      </c>
      <c r="P359" s="6">
        <v>504</v>
      </c>
      <c r="Q359" s="6">
        <v>414</v>
      </c>
      <c r="R359" s="6">
        <v>482</v>
      </c>
      <c r="S359" s="6">
        <v>706</v>
      </c>
      <c r="T359" s="6">
        <v>954</v>
      </c>
      <c r="U359" s="6">
        <v>1480</v>
      </c>
      <c r="V359" s="6">
        <v>2120</v>
      </c>
      <c r="W359" s="6">
        <v>1580</v>
      </c>
      <c r="X359" s="6">
        <v>2280</v>
      </c>
      <c r="Y359" s="6">
        <v>1600</v>
      </c>
      <c r="Z359" s="6">
        <v>2360</v>
      </c>
      <c r="AA359" s="6">
        <v>0</v>
      </c>
      <c r="AB359" s="6">
        <v>0</v>
      </c>
      <c r="AC359" s="6">
        <v>2640</v>
      </c>
      <c r="AD359" s="6">
        <v>4020</v>
      </c>
      <c r="AE359" s="6">
        <v>640</v>
      </c>
      <c r="AF359" s="6">
        <v>1060</v>
      </c>
      <c r="AG359" s="6">
        <v>380</v>
      </c>
      <c r="AH359" s="6">
        <v>400</v>
      </c>
      <c r="AI359" s="6">
        <v>260</v>
      </c>
      <c r="AJ359" s="6">
        <v>480</v>
      </c>
      <c r="AK359" s="6">
        <v>10426</v>
      </c>
      <c r="AL359" s="6">
        <v>15116</v>
      </c>
      <c r="AM359" s="29">
        <v>189101</v>
      </c>
      <c r="AN359" s="34"/>
      <c r="AO359" s="29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</row>
    <row r="360" spans="1:74" s="6" customFormat="1" ht="12.75">
      <c r="A360" s="47"/>
      <c r="B360" s="6" t="s">
        <v>316</v>
      </c>
      <c r="C360" s="6">
        <v>100695213</v>
      </c>
      <c r="D360" s="6" t="s">
        <v>372</v>
      </c>
      <c r="E360" s="6">
        <v>20014</v>
      </c>
      <c r="F360" s="41">
        <v>2222801408641</v>
      </c>
      <c r="G360" s="6" t="s">
        <v>826</v>
      </c>
      <c r="H360" s="6" t="s">
        <v>353</v>
      </c>
      <c r="I360" s="6" t="s">
        <v>283</v>
      </c>
      <c r="J360" s="6">
        <v>17</v>
      </c>
      <c r="K360" s="6" t="s">
        <v>161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29">
        <v>9533</v>
      </c>
      <c r="AN360" s="34"/>
      <c r="AO360" s="29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</row>
    <row r="361" spans="1:74" s="6" customFormat="1" ht="12.75">
      <c r="A361" s="47"/>
      <c r="B361" s="26" t="s">
        <v>314</v>
      </c>
      <c r="C361" s="6">
        <v>100695213</v>
      </c>
      <c r="D361" s="6" t="s">
        <v>372</v>
      </c>
      <c r="E361" s="6">
        <v>56091</v>
      </c>
      <c r="F361" s="41">
        <v>2214801041315</v>
      </c>
      <c r="G361" s="6" t="s">
        <v>827</v>
      </c>
      <c r="H361" s="6" t="s">
        <v>364</v>
      </c>
      <c r="I361" s="6" t="s">
        <v>283</v>
      </c>
      <c r="J361" s="6">
        <v>25</v>
      </c>
      <c r="K361" s="6" t="s">
        <v>151</v>
      </c>
      <c r="M361" s="6">
        <v>702</v>
      </c>
      <c r="N361" s="6">
        <v>146</v>
      </c>
      <c r="O361" s="6">
        <v>844</v>
      </c>
      <c r="P361" s="6">
        <v>0</v>
      </c>
      <c r="Q361" s="6">
        <v>1021</v>
      </c>
      <c r="R361" s="6">
        <v>0</v>
      </c>
      <c r="S361" s="6">
        <v>2173</v>
      </c>
      <c r="T361" s="6">
        <v>0</v>
      </c>
      <c r="U361" s="6">
        <v>2206</v>
      </c>
      <c r="V361" s="6">
        <v>0</v>
      </c>
      <c r="W361" s="6">
        <v>2819</v>
      </c>
      <c r="X361" s="6">
        <v>0</v>
      </c>
      <c r="Y361" s="6">
        <v>3302</v>
      </c>
      <c r="Z361" s="6">
        <v>37</v>
      </c>
      <c r="AA361" s="6">
        <v>2760</v>
      </c>
      <c r="AB361" s="6">
        <v>0</v>
      </c>
      <c r="AC361" s="6">
        <v>641</v>
      </c>
      <c r="AD361" s="6">
        <v>2664</v>
      </c>
      <c r="AE361" s="6">
        <v>1476</v>
      </c>
      <c r="AF361" s="6">
        <v>1309</v>
      </c>
      <c r="AG361" s="6">
        <v>1470</v>
      </c>
      <c r="AH361" s="6">
        <v>476</v>
      </c>
      <c r="AI361" s="6">
        <v>792</v>
      </c>
      <c r="AJ361" s="6">
        <v>289</v>
      </c>
      <c r="AK361" s="6">
        <v>20206</v>
      </c>
      <c r="AL361" s="6">
        <v>4921</v>
      </c>
      <c r="AM361" s="29">
        <v>336953</v>
      </c>
      <c r="AN361" s="34"/>
      <c r="AO361" s="29">
        <v>197390.84</v>
      </c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1:74" s="6" customFormat="1" ht="12.75">
      <c r="A362" s="47"/>
      <c r="B362" s="26" t="s">
        <v>314</v>
      </c>
      <c r="C362" s="6">
        <v>100695213</v>
      </c>
      <c r="D362" s="6" t="s">
        <v>372</v>
      </c>
      <c r="E362" s="6">
        <v>56091</v>
      </c>
      <c r="F362" s="41">
        <v>2214801041587</v>
      </c>
      <c r="G362" s="6" t="s">
        <v>828</v>
      </c>
      <c r="H362" s="6" t="s">
        <v>364</v>
      </c>
      <c r="I362" s="6" t="s">
        <v>283</v>
      </c>
      <c r="J362" s="6">
        <v>17</v>
      </c>
      <c r="K362" s="6" t="s">
        <v>152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29">
        <v>9533</v>
      </c>
      <c r="AN362" s="34"/>
      <c r="AO362" s="29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1:74" s="6" customFormat="1" ht="12.75">
      <c r="A363" s="47"/>
      <c r="B363" s="26" t="s">
        <v>314</v>
      </c>
      <c r="C363" s="6">
        <v>100695213</v>
      </c>
      <c r="D363" s="6" t="s">
        <v>372</v>
      </c>
      <c r="E363" s="6">
        <v>56091</v>
      </c>
      <c r="F363" s="41">
        <v>2214801041404</v>
      </c>
      <c r="G363" s="6" t="s">
        <v>829</v>
      </c>
      <c r="H363" s="6" t="s">
        <v>364</v>
      </c>
      <c r="I363" s="6" t="s">
        <v>283</v>
      </c>
      <c r="J363" s="6">
        <v>17</v>
      </c>
      <c r="K363" s="6" t="s">
        <v>152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29">
        <v>12521</v>
      </c>
      <c r="AN363" s="34"/>
      <c r="AO363" s="29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1:74" s="6" customFormat="1" ht="12.75">
      <c r="A364" s="47"/>
      <c r="B364" s="26" t="s">
        <v>317</v>
      </c>
      <c r="C364" s="6">
        <v>100695213</v>
      </c>
      <c r="D364" s="6" t="s">
        <v>372</v>
      </c>
      <c r="E364" s="6">
        <v>61685</v>
      </c>
      <c r="F364" s="41">
        <v>2248801328308</v>
      </c>
      <c r="G364" s="6" t="s">
        <v>830</v>
      </c>
      <c r="H364" s="6" t="s">
        <v>365</v>
      </c>
      <c r="I364" s="6" t="s">
        <v>283</v>
      </c>
      <c r="J364" s="6">
        <v>17</v>
      </c>
      <c r="K364" s="6" t="s">
        <v>132</v>
      </c>
      <c r="M364" s="6">
        <v>23</v>
      </c>
      <c r="N364" s="6">
        <v>31</v>
      </c>
      <c r="O364" s="6">
        <v>28</v>
      </c>
      <c r="P364" s="6">
        <v>37</v>
      </c>
      <c r="Q364" s="6">
        <v>39</v>
      </c>
      <c r="R364" s="6">
        <v>43</v>
      </c>
      <c r="S364" s="6">
        <v>68</v>
      </c>
      <c r="T364" s="6">
        <v>57</v>
      </c>
      <c r="U364" s="6">
        <v>54</v>
      </c>
      <c r="V364" s="6">
        <v>50</v>
      </c>
      <c r="W364" s="6">
        <v>59</v>
      </c>
      <c r="X364" s="6">
        <v>56</v>
      </c>
      <c r="Y364" s="6">
        <v>44</v>
      </c>
      <c r="Z364" s="6">
        <v>48</v>
      </c>
      <c r="AA364" s="6">
        <v>45</v>
      </c>
      <c r="AB364" s="6">
        <v>49</v>
      </c>
      <c r="AC364" s="6">
        <v>44</v>
      </c>
      <c r="AD364" s="6">
        <v>48</v>
      </c>
      <c r="AE364" s="6">
        <v>38</v>
      </c>
      <c r="AF364" s="6">
        <v>39</v>
      </c>
      <c r="AG364" s="6">
        <v>224</v>
      </c>
      <c r="AH364" s="6">
        <v>133</v>
      </c>
      <c r="AI364" s="6">
        <v>527</v>
      </c>
      <c r="AJ364" s="6">
        <v>291</v>
      </c>
      <c r="AK364" s="6">
        <v>1193</v>
      </c>
      <c r="AL364" s="6">
        <v>882</v>
      </c>
      <c r="AM364" s="29">
        <v>19137</v>
      </c>
      <c r="AN364" s="34"/>
      <c r="AO364" s="29">
        <v>1293220.71</v>
      </c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1:74" s="6" customFormat="1" ht="12.75">
      <c r="A365" s="47"/>
      <c r="B365" s="26" t="s">
        <v>317</v>
      </c>
      <c r="C365" s="6">
        <v>100695213</v>
      </c>
      <c r="D365" s="6" t="s">
        <v>372</v>
      </c>
      <c r="E365" s="6">
        <v>61685</v>
      </c>
      <c r="F365" s="41">
        <v>2248801328499</v>
      </c>
      <c r="G365" s="6" t="s">
        <v>831</v>
      </c>
      <c r="H365" s="6" t="s">
        <v>365</v>
      </c>
      <c r="I365" s="6" t="s">
        <v>283</v>
      </c>
      <c r="J365" s="6">
        <v>17</v>
      </c>
      <c r="K365" s="6" t="s">
        <v>132</v>
      </c>
      <c r="M365" s="6">
        <v>6</v>
      </c>
      <c r="N365" s="6">
        <v>3</v>
      </c>
      <c r="O365" s="6">
        <v>5</v>
      </c>
      <c r="P365" s="6">
        <v>3</v>
      </c>
      <c r="Q365" s="6">
        <v>21</v>
      </c>
      <c r="R365" s="6">
        <v>9</v>
      </c>
      <c r="S365" s="6">
        <v>35</v>
      </c>
      <c r="T365" s="6">
        <v>15</v>
      </c>
      <c r="U365" s="6">
        <v>24</v>
      </c>
      <c r="V365" s="6">
        <v>12</v>
      </c>
      <c r="W365" s="6">
        <v>249</v>
      </c>
      <c r="X365" s="6">
        <v>127</v>
      </c>
      <c r="Y365" s="6">
        <v>537</v>
      </c>
      <c r="Z365" s="6">
        <v>270</v>
      </c>
      <c r="AA365" s="6">
        <v>388</v>
      </c>
      <c r="AB365" s="6">
        <v>233</v>
      </c>
      <c r="AC365" s="6">
        <v>565</v>
      </c>
      <c r="AD365" s="6">
        <v>293</v>
      </c>
      <c r="AE365" s="6">
        <v>583</v>
      </c>
      <c r="AF365" s="6">
        <v>292</v>
      </c>
      <c r="AG365" s="6">
        <v>606</v>
      </c>
      <c r="AH365" s="6">
        <v>294</v>
      </c>
      <c r="AI365" s="6">
        <v>129</v>
      </c>
      <c r="AJ365" s="6">
        <v>65</v>
      </c>
      <c r="AK365" s="6">
        <v>3148</v>
      </c>
      <c r="AL365" s="6">
        <v>1616</v>
      </c>
      <c r="AM365" s="29">
        <v>36262</v>
      </c>
      <c r="AN365" s="34"/>
      <c r="AO365" s="29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1:74" s="6" customFormat="1" ht="12.75">
      <c r="A366" s="47"/>
      <c r="B366" s="26" t="s">
        <v>317</v>
      </c>
      <c r="C366" s="6">
        <v>100695213</v>
      </c>
      <c r="D366" s="6" t="s">
        <v>372</v>
      </c>
      <c r="E366" s="6">
        <v>61685</v>
      </c>
      <c r="F366" s="41">
        <v>2248801328146</v>
      </c>
      <c r="G366" s="6" t="s">
        <v>832</v>
      </c>
      <c r="H366" s="6" t="s">
        <v>365</v>
      </c>
      <c r="I366" s="6" t="s">
        <v>283</v>
      </c>
      <c r="J366" s="6">
        <v>17</v>
      </c>
      <c r="K366" s="6" t="s">
        <v>132</v>
      </c>
      <c r="M366" s="6">
        <v>22</v>
      </c>
      <c r="N366" s="6">
        <v>28</v>
      </c>
      <c r="O366" s="6">
        <v>26</v>
      </c>
      <c r="P366" s="6">
        <v>32</v>
      </c>
      <c r="Q366" s="6">
        <v>34</v>
      </c>
      <c r="R366" s="6">
        <v>38</v>
      </c>
      <c r="S366" s="6">
        <v>50</v>
      </c>
      <c r="T366" s="6">
        <v>52</v>
      </c>
      <c r="U366" s="6">
        <v>57</v>
      </c>
      <c r="V366" s="6">
        <v>55</v>
      </c>
      <c r="W366" s="6">
        <v>75</v>
      </c>
      <c r="X366" s="6">
        <v>63</v>
      </c>
      <c r="Y366" s="6">
        <v>63</v>
      </c>
      <c r="Z366" s="6">
        <v>60</v>
      </c>
      <c r="AA366" s="6">
        <v>60</v>
      </c>
      <c r="AB366" s="6">
        <v>56</v>
      </c>
      <c r="AC366" s="6">
        <v>50</v>
      </c>
      <c r="AD366" s="6">
        <v>55</v>
      </c>
      <c r="AE366" s="6">
        <v>29</v>
      </c>
      <c r="AF366" s="6">
        <v>37</v>
      </c>
      <c r="AG366" s="6">
        <v>144</v>
      </c>
      <c r="AH366" s="6">
        <v>91</v>
      </c>
      <c r="AI366" s="6">
        <v>303</v>
      </c>
      <c r="AJ366" s="6">
        <v>169</v>
      </c>
      <c r="AK366" s="6">
        <v>913</v>
      </c>
      <c r="AL366" s="6">
        <v>736</v>
      </c>
      <c r="AM366" s="29">
        <v>16445</v>
      </c>
      <c r="AN366" s="34"/>
      <c r="AO366" s="29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1:74" s="6" customFormat="1" ht="12.75">
      <c r="A367" s="47"/>
      <c r="B367" s="26" t="s">
        <v>317</v>
      </c>
      <c r="C367" s="6">
        <v>100695213</v>
      </c>
      <c r="D367" s="6" t="s">
        <v>372</v>
      </c>
      <c r="E367" s="6">
        <v>61685</v>
      </c>
      <c r="F367" s="41">
        <v>2228601407778</v>
      </c>
      <c r="G367" s="6" t="s">
        <v>833</v>
      </c>
      <c r="H367" s="6" t="s">
        <v>357</v>
      </c>
      <c r="I367" s="6" t="s">
        <v>283</v>
      </c>
      <c r="J367" s="6">
        <v>50</v>
      </c>
      <c r="K367" s="6" t="s">
        <v>132</v>
      </c>
      <c r="M367" s="6">
        <v>385</v>
      </c>
      <c r="N367" s="6">
        <v>66</v>
      </c>
      <c r="O367" s="6">
        <v>503</v>
      </c>
      <c r="P367" s="6">
        <v>90</v>
      </c>
      <c r="Q367" s="6">
        <v>385</v>
      </c>
      <c r="R367" s="6">
        <v>48</v>
      </c>
      <c r="S367" s="6">
        <v>488</v>
      </c>
      <c r="T367" s="6">
        <v>77</v>
      </c>
      <c r="U367" s="6">
        <v>499</v>
      </c>
      <c r="V367" s="6">
        <v>81</v>
      </c>
      <c r="W367" s="6">
        <v>755</v>
      </c>
      <c r="X367" s="6">
        <v>385</v>
      </c>
      <c r="Y367" s="6">
        <v>791</v>
      </c>
      <c r="Z367" s="6">
        <v>346</v>
      </c>
      <c r="AA367" s="6">
        <v>638</v>
      </c>
      <c r="AB367" s="6">
        <v>308</v>
      </c>
      <c r="AC367" s="6">
        <v>745</v>
      </c>
      <c r="AD367" s="6">
        <v>325</v>
      </c>
      <c r="AE367" s="6">
        <v>572</v>
      </c>
      <c r="AF367" s="6">
        <v>244</v>
      </c>
      <c r="AG367" s="6">
        <v>260</v>
      </c>
      <c r="AH367" s="6">
        <v>61</v>
      </c>
      <c r="AI367" s="6">
        <v>338</v>
      </c>
      <c r="AJ367" s="6">
        <v>80</v>
      </c>
      <c r="AK367" s="6">
        <v>6359</v>
      </c>
      <c r="AL367" s="6">
        <v>2111</v>
      </c>
      <c r="AM367" s="29">
        <v>176123</v>
      </c>
      <c r="AN367" s="34"/>
      <c r="AO367" s="29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1:74" s="6" customFormat="1" ht="12.75">
      <c r="A368" s="47"/>
      <c r="B368" s="26" t="s">
        <v>317</v>
      </c>
      <c r="C368" s="6">
        <v>100695213</v>
      </c>
      <c r="D368" s="6" t="s">
        <v>372</v>
      </c>
      <c r="E368" s="6">
        <v>61685</v>
      </c>
      <c r="F368" s="41">
        <v>2216301409269</v>
      </c>
      <c r="G368" s="6" t="s">
        <v>834</v>
      </c>
      <c r="H368" s="6" t="s">
        <v>355</v>
      </c>
      <c r="I368" s="6" t="s">
        <v>283</v>
      </c>
      <c r="J368" s="6">
        <v>11</v>
      </c>
      <c r="K368" s="6" t="s">
        <v>142</v>
      </c>
      <c r="M368" s="6">
        <v>69</v>
      </c>
      <c r="N368" s="6">
        <v>46</v>
      </c>
      <c r="O368" s="6">
        <v>53</v>
      </c>
      <c r="P368" s="6">
        <v>46</v>
      </c>
      <c r="Q368" s="6">
        <v>50</v>
      </c>
      <c r="R368" s="6">
        <v>45</v>
      </c>
      <c r="S368" s="6">
        <v>70</v>
      </c>
      <c r="T368" s="6">
        <v>61</v>
      </c>
      <c r="U368" s="6">
        <v>56</v>
      </c>
      <c r="V368" s="6">
        <v>44</v>
      </c>
      <c r="W368" s="6">
        <v>123</v>
      </c>
      <c r="X368" s="6">
        <v>64</v>
      </c>
      <c r="Y368" s="6">
        <v>148</v>
      </c>
      <c r="Z368" s="6">
        <v>75</v>
      </c>
      <c r="AA368" s="6">
        <v>144</v>
      </c>
      <c r="AB368" s="6">
        <v>82</v>
      </c>
      <c r="AC368" s="6">
        <v>169</v>
      </c>
      <c r="AD368" s="6">
        <v>74</v>
      </c>
      <c r="AE368" s="6">
        <v>136</v>
      </c>
      <c r="AF368" s="6">
        <v>63</v>
      </c>
      <c r="AG368" s="6">
        <v>148</v>
      </c>
      <c r="AH368" s="6">
        <v>67</v>
      </c>
      <c r="AI368" s="6">
        <v>124</v>
      </c>
      <c r="AJ368" s="6">
        <v>59</v>
      </c>
      <c r="AK368" s="6">
        <v>1290</v>
      </c>
      <c r="AL368" s="6">
        <v>726</v>
      </c>
      <c r="AM368" s="29">
        <v>15609</v>
      </c>
      <c r="AN368" s="34"/>
      <c r="AO368" s="29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1:74" s="6" customFormat="1" ht="12.75">
      <c r="A369" s="47"/>
      <c r="B369" s="26" t="s">
        <v>317</v>
      </c>
      <c r="C369" s="6">
        <v>100695213</v>
      </c>
      <c r="D369" s="6" t="s">
        <v>372</v>
      </c>
      <c r="E369" s="6">
        <v>61685</v>
      </c>
      <c r="F369" s="41">
        <v>2216301409501</v>
      </c>
      <c r="G369" s="6" t="s">
        <v>835</v>
      </c>
      <c r="H369" s="6" t="s">
        <v>355</v>
      </c>
      <c r="I369" s="6" t="s">
        <v>283</v>
      </c>
      <c r="J369" s="6">
        <v>35</v>
      </c>
      <c r="K369" s="6" t="s">
        <v>143</v>
      </c>
      <c r="M369" s="6">
        <v>39</v>
      </c>
      <c r="N369" s="6">
        <v>35</v>
      </c>
      <c r="O369" s="6">
        <v>38</v>
      </c>
      <c r="P369" s="6">
        <v>39</v>
      </c>
      <c r="Q369" s="6">
        <v>39</v>
      </c>
      <c r="R369" s="6">
        <v>39</v>
      </c>
      <c r="S369" s="6">
        <v>47</v>
      </c>
      <c r="T369" s="6">
        <v>47</v>
      </c>
      <c r="U369" s="6">
        <v>54</v>
      </c>
      <c r="V369" s="6">
        <v>50</v>
      </c>
      <c r="W369" s="6">
        <v>80</v>
      </c>
      <c r="X369" s="6">
        <v>64</v>
      </c>
      <c r="Y369" s="6">
        <v>85</v>
      </c>
      <c r="Z369" s="6">
        <v>72</v>
      </c>
      <c r="AA369" s="6">
        <v>66</v>
      </c>
      <c r="AB369" s="6">
        <v>55</v>
      </c>
      <c r="AC369" s="6">
        <v>82</v>
      </c>
      <c r="AD369" s="6">
        <v>68</v>
      </c>
      <c r="AE369" s="6">
        <v>48</v>
      </c>
      <c r="AF369" s="6">
        <v>45</v>
      </c>
      <c r="AG369" s="6">
        <v>48</v>
      </c>
      <c r="AH369" s="6">
        <v>40</v>
      </c>
      <c r="AI369" s="6">
        <v>37</v>
      </c>
      <c r="AJ369" s="6">
        <v>36</v>
      </c>
      <c r="AK369" s="6">
        <v>663</v>
      </c>
      <c r="AL369" s="6">
        <v>590</v>
      </c>
      <c r="AM369" s="29">
        <v>22249</v>
      </c>
      <c r="AN369" s="34"/>
      <c r="AO369" s="29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1:74" s="6" customFormat="1" ht="12.75">
      <c r="A370" s="47"/>
      <c r="B370" s="26" t="s">
        <v>317</v>
      </c>
      <c r="C370" s="6">
        <v>100695213</v>
      </c>
      <c r="D370" s="6" t="s">
        <v>372</v>
      </c>
      <c r="E370" s="6">
        <v>61685</v>
      </c>
      <c r="F370" s="41">
        <v>2216301409340</v>
      </c>
      <c r="G370" s="6" t="s">
        <v>836</v>
      </c>
      <c r="H370" s="6" t="s">
        <v>355</v>
      </c>
      <c r="I370" s="6" t="s">
        <v>283</v>
      </c>
      <c r="J370" s="6">
        <v>17</v>
      </c>
      <c r="K370" s="6" t="s">
        <v>144</v>
      </c>
      <c r="M370" s="6">
        <v>907</v>
      </c>
      <c r="N370" s="6">
        <v>279</v>
      </c>
      <c r="O370" s="6">
        <v>613</v>
      </c>
      <c r="P370" s="6">
        <v>172</v>
      </c>
      <c r="Q370" s="6">
        <v>1947</v>
      </c>
      <c r="R370" s="6">
        <v>810</v>
      </c>
      <c r="S370" s="6">
        <v>785</v>
      </c>
      <c r="T370" s="6">
        <v>241</v>
      </c>
      <c r="U370" s="6">
        <v>418</v>
      </c>
      <c r="V370" s="6">
        <v>175</v>
      </c>
      <c r="W370" s="6">
        <v>760</v>
      </c>
      <c r="X370" s="6">
        <v>230</v>
      </c>
      <c r="Y370" s="6">
        <v>845</v>
      </c>
      <c r="Z370" s="6">
        <v>345</v>
      </c>
      <c r="AA370" s="6">
        <v>1555</v>
      </c>
      <c r="AB370" s="6">
        <v>889</v>
      </c>
      <c r="AC370" s="6">
        <v>1170</v>
      </c>
      <c r="AD370" s="6">
        <v>427</v>
      </c>
      <c r="AE370" s="6">
        <v>1053</v>
      </c>
      <c r="AF370" s="6">
        <v>392</v>
      </c>
      <c r="AG370" s="6">
        <v>923</v>
      </c>
      <c r="AH370" s="6">
        <v>356</v>
      </c>
      <c r="AI370" s="6">
        <v>1030</v>
      </c>
      <c r="AJ370" s="6">
        <v>326</v>
      </c>
      <c r="AK370" s="6">
        <v>12006</v>
      </c>
      <c r="AL370" s="6">
        <v>4642</v>
      </c>
      <c r="AM370" s="29">
        <v>132665</v>
      </c>
      <c r="AN370" s="34"/>
      <c r="AO370" s="29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1:74" s="6" customFormat="1" ht="12.75">
      <c r="A371" s="47"/>
      <c r="B371" s="26" t="s">
        <v>317</v>
      </c>
      <c r="C371" s="6">
        <v>100695213</v>
      </c>
      <c r="D371" s="6" t="s">
        <v>372</v>
      </c>
      <c r="E371" s="6">
        <v>61685</v>
      </c>
      <c r="F371" s="41">
        <v>2241001328501</v>
      </c>
      <c r="G371" s="6" t="s">
        <v>837</v>
      </c>
      <c r="H371" s="6" t="s">
        <v>377</v>
      </c>
      <c r="I371" s="6" t="s">
        <v>283</v>
      </c>
      <c r="J371" s="6">
        <v>103</v>
      </c>
      <c r="K371" s="6" t="s">
        <v>132</v>
      </c>
      <c r="M371" s="6">
        <v>7379</v>
      </c>
      <c r="N371" s="6">
        <v>3712</v>
      </c>
      <c r="O371" s="6">
        <v>1981</v>
      </c>
      <c r="P371" s="6">
        <v>1013</v>
      </c>
      <c r="Q371" s="6">
        <v>6</v>
      </c>
      <c r="R371" s="6">
        <v>7</v>
      </c>
      <c r="S371" s="6">
        <v>0</v>
      </c>
      <c r="T371" s="6">
        <v>0</v>
      </c>
      <c r="U371" s="6">
        <v>15</v>
      </c>
      <c r="V371" s="6">
        <v>8</v>
      </c>
      <c r="W371" s="6">
        <v>6836</v>
      </c>
      <c r="X371" s="6">
        <v>3318</v>
      </c>
      <c r="Y371" s="6">
        <v>7214</v>
      </c>
      <c r="Z371" s="6">
        <v>3554</v>
      </c>
      <c r="AA371" s="6">
        <v>12005</v>
      </c>
      <c r="AB371" s="6">
        <v>6042</v>
      </c>
      <c r="AC371" s="6">
        <v>9676</v>
      </c>
      <c r="AD371" s="6">
        <v>4767</v>
      </c>
      <c r="AE371" s="6">
        <v>9155</v>
      </c>
      <c r="AF371" s="6">
        <v>4600</v>
      </c>
      <c r="AG371" s="6">
        <v>9505</v>
      </c>
      <c r="AH371" s="6">
        <v>4780</v>
      </c>
      <c r="AI371" s="6">
        <v>9125</v>
      </c>
      <c r="AJ371" s="6">
        <v>4603</v>
      </c>
      <c r="AK371" s="6">
        <v>72897</v>
      </c>
      <c r="AL371" s="6">
        <v>36404</v>
      </c>
      <c r="AM371" s="29">
        <v>862583</v>
      </c>
      <c r="AN371" s="34"/>
      <c r="AO371" s="29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s="6" customFormat="1" ht="12.75">
      <c r="A372" s="47"/>
      <c r="B372" s="26" t="s">
        <v>317</v>
      </c>
      <c r="C372" s="6">
        <v>100695213</v>
      </c>
      <c r="D372" s="6" t="s">
        <v>372</v>
      </c>
      <c r="E372" s="6">
        <v>61685</v>
      </c>
      <c r="F372" s="41">
        <v>2216301409005</v>
      </c>
      <c r="G372" s="6" t="s">
        <v>838</v>
      </c>
      <c r="H372" s="6" t="s">
        <v>355</v>
      </c>
      <c r="I372" s="6" t="s">
        <v>283</v>
      </c>
      <c r="J372" s="6">
        <v>14</v>
      </c>
      <c r="K372" s="6" t="s">
        <v>145</v>
      </c>
      <c r="M372" s="6">
        <v>107</v>
      </c>
      <c r="N372" s="6">
        <v>57</v>
      </c>
      <c r="O372" s="6">
        <v>69</v>
      </c>
      <c r="P372" s="6">
        <v>53</v>
      </c>
      <c r="Q372" s="6">
        <v>67</v>
      </c>
      <c r="R372" s="6">
        <v>54</v>
      </c>
      <c r="S372" s="6">
        <v>74</v>
      </c>
      <c r="T372" s="6">
        <v>63</v>
      </c>
      <c r="U372" s="6">
        <v>63</v>
      </c>
      <c r="V372" s="6">
        <v>45</v>
      </c>
      <c r="W372" s="6">
        <v>119</v>
      </c>
      <c r="X372" s="6">
        <v>83</v>
      </c>
      <c r="Y372" s="6">
        <v>130</v>
      </c>
      <c r="Z372" s="6">
        <v>85</v>
      </c>
      <c r="AA372" s="6">
        <v>188</v>
      </c>
      <c r="AB372" s="6">
        <v>136</v>
      </c>
      <c r="AC372" s="6">
        <v>148</v>
      </c>
      <c r="AD372" s="6">
        <v>58</v>
      </c>
      <c r="AE372" s="6">
        <v>106</v>
      </c>
      <c r="AF372" s="6">
        <v>38</v>
      </c>
      <c r="AG372" s="6">
        <v>98</v>
      </c>
      <c r="AH372" s="6">
        <v>39</v>
      </c>
      <c r="AI372" s="6">
        <v>88</v>
      </c>
      <c r="AJ372" s="6">
        <v>25</v>
      </c>
      <c r="AK372" s="6">
        <v>1257</v>
      </c>
      <c r="AL372" s="6">
        <v>736</v>
      </c>
      <c r="AM372" s="29">
        <v>16664</v>
      </c>
      <c r="AN372" s="34"/>
      <c r="AO372" s="29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1:74" s="6" customFormat="1" ht="12.75">
      <c r="A373" s="47"/>
      <c r="B373" s="26" t="s">
        <v>314</v>
      </c>
      <c r="C373" s="6">
        <v>100695213</v>
      </c>
      <c r="D373" s="6" t="s">
        <v>372</v>
      </c>
      <c r="E373" s="6">
        <v>60087</v>
      </c>
      <c r="F373" s="41">
        <v>2213401128161</v>
      </c>
      <c r="G373" s="6" t="s">
        <v>839</v>
      </c>
      <c r="H373" s="6" t="s">
        <v>349</v>
      </c>
      <c r="I373" s="6" t="s">
        <v>283</v>
      </c>
      <c r="J373" s="6">
        <v>44</v>
      </c>
      <c r="K373" s="6" t="s">
        <v>132</v>
      </c>
      <c r="M373" s="6">
        <v>697</v>
      </c>
      <c r="N373" s="6">
        <v>181</v>
      </c>
      <c r="O373" s="6">
        <v>587</v>
      </c>
      <c r="P373" s="6">
        <v>244</v>
      </c>
      <c r="Q373" s="6">
        <v>473</v>
      </c>
      <c r="R373" s="6">
        <v>154</v>
      </c>
      <c r="S373" s="6">
        <v>354</v>
      </c>
      <c r="T373" s="6">
        <v>149</v>
      </c>
      <c r="U373" s="6">
        <v>470</v>
      </c>
      <c r="V373" s="6">
        <v>160</v>
      </c>
      <c r="W373" s="6">
        <v>757</v>
      </c>
      <c r="X373" s="6">
        <v>345</v>
      </c>
      <c r="Y373" s="6">
        <v>385</v>
      </c>
      <c r="Z373" s="6">
        <v>175</v>
      </c>
      <c r="AA373" s="6">
        <v>1090</v>
      </c>
      <c r="AB373" s="6">
        <v>598</v>
      </c>
      <c r="AC373" s="6">
        <v>838</v>
      </c>
      <c r="AD373" s="6">
        <v>435</v>
      </c>
      <c r="AE373" s="6">
        <v>105</v>
      </c>
      <c r="AF373" s="6">
        <v>58</v>
      </c>
      <c r="AG373" s="6">
        <v>944</v>
      </c>
      <c r="AH373" s="6">
        <v>504</v>
      </c>
      <c r="AI373" s="6">
        <v>371</v>
      </c>
      <c r="AJ373" s="6">
        <v>129</v>
      </c>
      <c r="AK373" s="6">
        <v>7071</v>
      </c>
      <c r="AL373" s="6">
        <v>3132</v>
      </c>
      <c r="AM373" s="29">
        <v>198047</v>
      </c>
      <c r="AN373" s="34"/>
      <c r="AO373" s="29">
        <v>34688254.28</v>
      </c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1:74" s="6" customFormat="1" ht="12.75">
      <c r="A374" s="47"/>
      <c r="B374" s="26" t="s">
        <v>314</v>
      </c>
      <c r="C374" s="6">
        <v>100695213</v>
      </c>
      <c r="D374" s="6" t="s">
        <v>372</v>
      </c>
      <c r="E374" s="6">
        <v>60087</v>
      </c>
      <c r="F374" s="41">
        <v>2217701128527</v>
      </c>
      <c r="G374" s="6" t="s">
        <v>840</v>
      </c>
      <c r="H374" s="6" t="s">
        <v>347</v>
      </c>
      <c r="I374" s="6" t="s">
        <v>283</v>
      </c>
      <c r="J374" s="6">
        <v>109</v>
      </c>
      <c r="K374" s="6" t="s">
        <v>132</v>
      </c>
      <c r="M374" s="6">
        <v>15085</v>
      </c>
      <c r="N374" s="6">
        <v>566</v>
      </c>
      <c r="O374" s="6">
        <v>13424</v>
      </c>
      <c r="P374" s="6">
        <v>9930</v>
      </c>
      <c r="Q374" s="6">
        <v>11143</v>
      </c>
      <c r="R374" s="6">
        <v>4252</v>
      </c>
      <c r="S374" s="6">
        <v>14114</v>
      </c>
      <c r="T374" s="6">
        <v>4842</v>
      </c>
      <c r="U374" s="6">
        <v>9100</v>
      </c>
      <c r="V374" s="6">
        <v>2437</v>
      </c>
      <c r="W374" s="6">
        <v>11436</v>
      </c>
      <c r="X374" s="6">
        <v>4046</v>
      </c>
      <c r="Y374" s="6">
        <v>10990</v>
      </c>
      <c r="Z374" s="6">
        <v>4669</v>
      </c>
      <c r="AA374" s="6">
        <v>10056</v>
      </c>
      <c r="AB374" s="6">
        <v>3074</v>
      </c>
      <c r="AC374" s="6">
        <v>9964</v>
      </c>
      <c r="AD374" s="6">
        <v>3102</v>
      </c>
      <c r="AE374" s="6">
        <v>9532</v>
      </c>
      <c r="AF374" s="6">
        <v>2658</v>
      </c>
      <c r="AG374" s="6">
        <v>11748</v>
      </c>
      <c r="AH374" s="6">
        <v>4488</v>
      </c>
      <c r="AI374" s="6">
        <v>12641</v>
      </c>
      <c r="AJ374" s="6">
        <v>4789</v>
      </c>
      <c r="AK374" s="6">
        <v>139233</v>
      </c>
      <c r="AL374" s="6">
        <v>48853</v>
      </c>
      <c r="AM374" s="29">
        <v>1839679</v>
      </c>
      <c r="AN374" s="34"/>
      <c r="AO374" s="29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1:74" s="6" customFormat="1" ht="12.75">
      <c r="A375" s="47"/>
      <c r="B375" s="26" t="s">
        <v>314</v>
      </c>
      <c r="C375" s="6">
        <v>100695213</v>
      </c>
      <c r="D375" s="6" t="s">
        <v>372</v>
      </c>
      <c r="E375" s="6">
        <v>60087</v>
      </c>
      <c r="F375" s="41">
        <v>2217701128608</v>
      </c>
      <c r="G375" s="6" t="s">
        <v>841</v>
      </c>
      <c r="H375" s="6" t="s">
        <v>347</v>
      </c>
      <c r="I375" s="6" t="s">
        <v>503</v>
      </c>
      <c r="J375" s="6">
        <v>1000</v>
      </c>
      <c r="K375" s="6" t="s">
        <v>132</v>
      </c>
      <c r="M375" s="6">
        <v>19686</v>
      </c>
      <c r="N375" s="6">
        <v>14118</v>
      </c>
      <c r="O375" s="6">
        <v>25578</v>
      </c>
      <c r="P375" s="6">
        <v>16818</v>
      </c>
      <c r="Q375" s="6">
        <v>20922</v>
      </c>
      <c r="R375" s="6">
        <v>14160</v>
      </c>
      <c r="S375" s="6">
        <v>36420</v>
      </c>
      <c r="T375" s="6">
        <v>19689</v>
      </c>
      <c r="U375" s="6">
        <v>81435</v>
      </c>
      <c r="V375" s="6">
        <v>43815</v>
      </c>
      <c r="W375" s="6">
        <v>166776</v>
      </c>
      <c r="X375" s="6">
        <v>56424</v>
      </c>
      <c r="Y375" s="6">
        <v>179766</v>
      </c>
      <c r="Z375" s="6">
        <v>62031</v>
      </c>
      <c r="AA375" s="6">
        <v>128475</v>
      </c>
      <c r="AB375" s="6">
        <v>52857</v>
      </c>
      <c r="AC375" s="6">
        <v>122172</v>
      </c>
      <c r="AD375" s="6">
        <v>53391</v>
      </c>
      <c r="AE375" s="6">
        <v>54873</v>
      </c>
      <c r="AF375" s="6">
        <v>30705</v>
      </c>
      <c r="AG375" s="6">
        <v>21420</v>
      </c>
      <c r="AH375" s="6">
        <v>15330</v>
      </c>
      <c r="AI375" s="6">
        <v>20628</v>
      </c>
      <c r="AJ375" s="6">
        <v>13827</v>
      </c>
      <c r="AK375" s="6">
        <v>878151</v>
      </c>
      <c r="AL375" s="6">
        <v>393165</v>
      </c>
      <c r="AM375" s="29">
        <v>8612544</v>
      </c>
      <c r="AN375" s="34"/>
      <c r="AO375" s="29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1:74" s="6" customFormat="1" ht="12.75">
      <c r="A376" s="47"/>
      <c r="B376" s="26" t="s">
        <v>314</v>
      </c>
      <c r="C376" s="6">
        <v>100695213</v>
      </c>
      <c r="D376" s="6" t="s">
        <v>372</v>
      </c>
      <c r="E376" s="6">
        <v>60087</v>
      </c>
      <c r="F376" s="41">
        <v>2217701128870</v>
      </c>
      <c r="G376" s="6" t="s">
        <v>842</v>
      </c>
      <c r="H376" s="6" t="s">
        <v>347</v>
      </c>
      <c r="I376" s="6" t="s">
        <v>283</v>
      </c>
      <c r="J376" s="6">
        <v>35</v>
      </c>
      <c r="K376" s="6" t="s">
        <v>132</v>
      </c>
      <c r="M376" s="6">
        <v>2153</v>
      </c>
      <c r="N376" s="6">
        <v>0</v>
      </c>
      <c r="O376" s="6">
        <v>2334</v>
      </c>
      <c r="P376" s="6">
        <v>0</v>
      </c>
      <c r="Q376" s="6">
        <v>1620</v>
      </c>
      <c r="R376" s="6">
        <v>0</v>
      </c>
      <c r="S376" s="6">
        <v>161</v>
      </c>
      <c r="T376" s="6">
        <v>0</v>
      </c>
      <c r="U376" s="6">
        <v>165</v>
      </c>
      <c r="V376" s="6">
        <v>0</v>
      </c>
      <c r="W376" s="6">
        <v>881</v>
      </c>
      <c r="X376" s="6">
        <v>0</v>
      </c>
      <c r="Y376" s="6">
        <v>2548</v>
      </c>
      <c r="Z376" s="6">
        <v>0</v>
      </c>
      <c r="AA376" s="6">
        <v>3444</v>
      </c>
      <c r="AB376" s="6">
        <v>0</v>
      </c>
      <c r="AC376" s="6">
        <v>3456</v>
      </c>
      <c r="AD376" s="6">
        <v>0</v>
      </c>
      <c r="AE376" s="6">
        <v>130</v>
      </c>
      <c r="AF376" s="6">
        <v>0</v>
      </c>
      <c r="AG376" s="6">
        <v>96</v>
      </c>
      <c r="AH376" s="6">
        <v>0</v>
      </c>
      <c r="AI376" s="6">
        <v>564</v>
      </c>
      <c r="AJ376" s="6">
        <v>0</v>
      </c>
      <c r="AK376" s="6">
        <v>17552</v>
      </c>
      <c r="AL376" s="6">
        <v>0</v>
      </c>
      <c r="AM376" s="29">
        <v>551127</v>
      </c>
      <c r="AN376" s="34"/>
      <c r="AO376" s="29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1:74" s="6" customFormat="1" ht="12.75">
      <c r="A377" s="47"/>
      <c r="B377" s="26" t="s">
        <v>314</v>
      </c>
      <c r="C377" s="6">
        <v>100695213</v>
      </c>
      <c r="D377" s="6" t="s">
        <v>372</v>
      </c>
      <c r="E377" s="6">
        <v>60087</v>
      </c>
      <c r="F377" s="41">
        <v>2217701128951</v>
      </c>
      <c r="G377" s="6" t="s">
        <v>843</v>
      </c>
      <c r="H377" s="6" t="s">
        <v>347</v>
      </c>
      <c r="I377" s="6" t="s">
        <v>283</v>
      </c>
      <c r="J377" s="6">
        <v>56</v>
      </c>
      <c r="K377" s="6" t="s">
        <v>132</v>
      </c>
      <c r="M377" s="6">
        <v>921</v>
      </c>
      <c r="N377" s="6">
        <v>840</v>
      </c>
      <c r="O377" s="6">
        <v>1144</v>
      </c>
      <c r="P377" s="6">
        <v>946</v>
      </c>
      <c r="Q377" s="6">
        <v>1278</v>
      </c>
      <c r="R377" s="6">
        <v>1008</v>
      </c>
      <c r="S377" s="6">
        <v>6881</v>
      </c>
      <c r="T377" s="6">
        <v>3652</v>
      </c>
      <c r="U377" s="6">
        <v>14322</v>
      </c>
      <c r="V377" s="6">
        <v>7642</v>
      </c>
      <c r="W377" s="6">
        <v>19951</v>
      </c>
      <c r="X377" s="6">
        <v>10541</v>
      </c>
      <c r="Y377" s="6">
        <v>20290</v>
      </c>
      <c r="Z377" s="6">
        <v>10742</v>
      </c>
      <c r="AA377" s="6">
        <v>18216</v>
      </c>
      <c r="AB377" s="6">
        <v>9647</v>
      </c>
      <c r="AC377" s="6">
        <v>17786</v>
      </c>
      <c r="AD377" s="6">
        <v>9190</v>
      </c>
      <c r="AE377" s="6">
        <v>9586</v>
      </c>
      <c r="AF377" s="6">
        <v>5656</v>
      </c>
      <c r="AG377" s="6">
        <v>1881</v>
      </c>
      <c r="AH377" s="6">
        <v>1445</v>
      </c>
      <c r="AI377" s="6">
        <v>1263</v>
      </c>
      <c r="AJ377" s="6">
        <v>1244</v>
      </c>
      <c r="AK377" s="6">
        <v>113519</v>
      </c>
      <c r="AL377" s="6">
        <v>62553</v>
      </c>
      <c r="AM377" s="29">
        <v>1315640</v>
      </c>
      <c r="AN377" s="34"/>
      <c r="AO377" s="29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1:74" s="6" customFormat="1" ht="12.75">
      <c r="A378" s="47"/>
      <c r="B378" s="26" t="s">
        <v>314</v>
      </c>
      <c r="C378" s="6">
        <v>100695213</v>
      </c>
      <c r="D378" s="6" t="s">
        <v>372</v>
      </c>
      <c r="E378" s="6">
        <v>60087</v>
      </c>
      <c r="F378" s="41">
        <v>2240001129087</v>
      </c>
      <c r="G378" s="6" t="s">
        <v>844</v>
      </c>
      <c r="H378" s="6" t="s">
        <v>366</v>
      </c>
      <c r="I378" s="6" t="s">
        <v>283</v>
      </c>
      <c r="J378" s="6">
        <v>100</v>
      </c>
      <c r="K378" s="6" t="s">
        <v>132</v>
      </c>
      <c r="M378" s="6">
        <v>1615</v>
      </c>
      <c r="N378" s="6">
        <v>550</v>
      </c>
      <c r="O378" s="6">
        <v>1645</v>
      </c>
      <c r="P378" s="6">
        <v>685</v>
      </c>
      <c r="Q378" s="6">
        <v>1190</v>
      </c>
      <c r="R378" s="6">
        <v>490</v>
      </c>
      <c r="S378" s="6">
        <v>1170</v>
      </c>
      <c r="T378" s="6">
        <v>430</v>
      </c>
      <c r="U378" s="6">
        <v>1710</v>
      </c>
      <c r="V378" s="6">
        <v>765</v>
      </c>
      <c r="W378" s="6">
        <v>2585</v>
      </c>
      <c r="X378" s="6">
        <v>1115</v>
      </c>
      <c r="Y378" s="6">
        <v>5750</v>
      </c>
      <c r="Z378" s="6">
        <v>2685</v>
      </c>
      <c r="AA378" s="6">
        <v>4315</v>
      </c>
      <c r="AB378" s="6">
        <v>1775</v>
      </c>
      <c r="AC378" s="6">
        <v>3675</v>
      </c>
      <c r="AD378" s="6">
        <v>1530</v>
      </c>
      <c r="AE378" s="6">
        <v>1470</v>
      </c>
      <c r="AF378" s="6">
        <v>560</v>
      </c>
      <c r="AG378" s="6">
        <v>470</v>
      </c>
      <c r="AH378" s="6">
        <v>175</v>
      </c>
      <c r="AI378" s="6">
        <v>405</v>
      </c>
      <c r="AJ378" s="6">
        <v>195</v>
      </c>
      <c r="AK378" s="6">
        <v>26000</v>
      </c>
      <c r="AL378" s="6">
        <v>10955</v>
      </c>
      <c r="AM378" s="29">
        <v>364268</v>
      </c>
      <c r="AN378" s="34"/>
      <c r="AO378" s="29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1:74" s="6" customFormat="1" ht="12.75">
      <c r="A379" s="47"/>
      <c r="B379" s="26" t="s">
        <v>314</v>
      </c>
      <c r="C379" s="6">
        <v>100695213</v>
      </c>
      <c r="D379" s="6" t="s">
        <v>372</v>
      </c>
      <c r="E379" s="6">
        <v>60087</v>
      </c>
      <c r="F379" s="41">
        <v>2241001129142</v>
      </c>
      <c r="G379" s="6" t="s">
        <v>845</v>
      </c>
      <c r="H379" s="6" t="s">
        <v>377</v>
      </c>
      <c r="I379" s="6" t="s">
        <v>283</v>
      </c>
      <c r="J379" s="6">
        <v>250</v>
      </c>
      <c r="K379" s="6" t="s">
        <v>132</v>
      </c>
      <c r="M379" s="6">
        <v>52982</v>
      </c>
      <c r="N379" s="6">
        <v>27074</v>
      </c>
      <c r="O379" s="6">
        <v>57752</v>
      </c>
      <c r="P379" s="6">
        <v>29462</v>
      </c>
      <c r="Q379" s="6">
        <v>53346</v>
      </c>
      <c r="R379" s="6">
        <v>26930</v>
      </c>
      <c r="S379" s="6">
        <v>57933</v>
      </c>
      <c r="T379" s="6">
        <v>29198</v>
      </c>
      <c r="U379" s="6">
        <v>56454</v>
      </c>
      <c r="V379" s="6">
        <v>29114</v>
      </c>
      <c r="W379" s="6">
        <v>56942</v>
      </c>
      <c r="X379" s="6">
        <v>29378</v>
      </c>
      <c r="Y379" s="6">
        <v>53368</v>
      </c>
      <c r="Z379" s="6">
        <v>26895</v>
      </c>
      <c r="AA379" s="6">
        <v>45786</v>
      </c>
      <c r="AB379" s="6">
        <v>23637</v>
      </c>
      <c r="AC379" s="6">
        <v>47532</v>
      </c>
      <c r="AD379" s="6">
        <v>24062</v>
      </c>
      <c r="AE379" s="6">
        <v>41762</v>
      </c>
      <c r="AF379" s="6">
        <v>21007</v>
      </c>
      <c r="AG379" s="6">
        <v>48264</v>
      </c>
      <c r="AH379" s="6">
        <v>24528</v>
      </c>
      <c r="AI379" s="6">
        <v>51239</v>
      </c>
      <c r="AJ379" s="6">
        <v>26143</v>
      </c>
      <c r="AK379" s="6">
        <v>623360</v>
      </c>
      <c r="AL379" s="6">
        <v>317428</v>
      </c>
      <c r="AM379" s="29">
        <v>6650260</v>
      </c>
      <c r="AN379" s="34"/>
      <c r="AO379" s="29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1:74" s="6" customFormat="1" ht="12.75">
      <c r="A380" s="47"/>
      <c r="B380" s="26" t="s">
        <v>314</v>
      </c>
      <c r="C380" s="6">
        <v>100695213</v>
      </c>
      <c r="D380" s="6" t="s">
        <v>372</v>
      </c>
      <c r="E380" s="6">
        <v>60087</v>
      </c>
      <c r="F380" s="41">
        <v>2248801129372</v>
      </c>
      <c r="G380" s="6" t="s">
        <v>846</v>
      </c>
      <c r="H380" s="6" t="s">
        <v>365</v>
      </c>
      <c r="I380" s="6" t="s">
        <v>283</v>
      </c>
      <c r="J380" s="6">
        <v>44</v>
      </c>
      <c r="K380" s="6" t="s">
        <v>132</v>
      </c>
      <c r="M380" s="6">
        <v>17</v>
      </c>
      <c r="N380" s="6">
        <v>40</v>
      </c>
      <c r="O380" s="6">
        <v>0</v>
      </c>
      <c r="P380" s="6">
        <v>0</v>
      </c>
      <c r="Q380" s="6">
        <v>40</v>
      </c>
      <c r="R380" s="6">
        <v>44</v>
      </c>
      <c r="S380" s="6">
        <v>146</v>
      </c>
      <c r="T380" s="6">
        <v>125</v>
      </c>
      <c r="U380" s="6">
        <v>144</v>
      </c>
      <c r="V380" s="6">
        <v>115</v>
      </c>
      <c r="W380" s="6">
        <v>218</v>
      </c>
      <c r="X380" s="6">
        <v>145</v>
      </c>
      <c r="Y380" s="6">
        <v>205</v>
      </c>
      <c r="Z380" s="6">
        <v>140</v>
      </c>
      <c r="AA380" s="6">
        <v>317</v>
      </c>
      <c r="AB380" s="6">
        <v>200</v>
      </c>
      <c r="AC380" s="6">
        <v>306</v>
      </c>
      <c r="AD380" s="6">
        <v>189</v>
      </c>
      <c r="AE380" s="6">
        <v>93</v>
      </c>
      <c r="AF380" s="6">
        <v>98</v>
      </c>
      <c r="AG380" s="6">
        <v>49</v>
      </c>
      <c r="AH380" s="6">
        <v>66</v>
      </c>
      <c r="AI380" s="6">
        <v>9</v>
      </c>
      <c r="AJ380" s="6">
        <v>19</v>
      </c>
      <c r="AK380" s="6">
        <v>1544</v>
      </c>
      <c r="AL380" s="6">
        <v>1181</v>
      </c>
      <c r="AM380" s="29">
        <v>34262</v>
      </c>
      <c r="AN380" s="34"/>
      <c r="AO380" s="29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1:74" s="6" customFormat="1" ht="12.75">
      <c r="A381" s="47"/>
      <c r="B381" s="26" t="s">
        <v>314</v>
      </c>
      <c r="C381" s="6">
        <v>100695213</v>
      </c>
      <c r="D381" s="6" t="s">
        <v>372</v>
      </c>
      <c r="E381" s="6">
        <v>60087</v>
      </c>
      <c r="F381" s="41">
        <v>2213401129486</v>
      </c>
      <c r="G381" s="6" t="s">
        <v>847</v>
      </c>
      <c r="H381" s="6" t="s">
        <v>349</v>
      </c>
      <c r="I381" s="6" t="s">
        <v>283</v>
      </c>
      <c r="J381" s="6">
        <v>17</v>
      </c>
      <c r="K381" s="6" t="s">
        <v>146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29">
        <v>20588</v>
      </c>
      <c r="AN381" s="34"/>
      <c r="AO381" s="29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1:74" s="6" customFormat="1" ht="12.75">
      <c r="A382" s="47"/>
      <c r="B382" s="26" t="s">
        <v>314</v>
      </c>
      <c r="C382" s="6">
        <v>100695213</v>
      </c>
      <c r="D382" s="6" t="s">
        <v>372</v>
      </c>
      <c r="E382" s="6">
        <v>60087</v>
      </c>
      <c r="F382" s="41">
        <v>2213401129567</v>
      </c>
      <c r="G382" s="6" t="s">
        <v>848</v>
      </c>
      <c r="H382" s="6" t="s">
        <v>349</v>
      </c>
      <c r="I382" s="6" t="s">
        <v>123</v>
      </c>
      <c r="J382" s="6">
        <v>17</v>
      </c>
      <c r="K382" s="6" t="s">
        <v>132</v>
      </c>
      <c r="M382" s="6">
        <v>920</v>
      </c>
      <c r="N382" s="6">
        <v>0</v>
      </c>
      <c r="O382" s="6">
        <v>920</v>
      </c>
      <c r="P382" s="6">
        <v>0</v>
      </c>
      <c r="Q382" s="6">
        <v>940</v>
      </c>
      <c r="R382" s="6">
        <v>0</v>
      </c>
      <c r="S382" s="6">
        <v>500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3280</v>
      </c>
      <c r="AL382" s="6">
        <v>0</v>
      </c>
      <c r="AM382" s="29">
        <v>58963</v>
      </c>
      <c r="AN382" s="34"/>
      <c r="AO382" s="29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1:74" s="6" customFormat="1" ht="12.75">
      <c r="A383" s="47"/>
      <c r="B383" s="26" t="s">
        <v>314</v>
      </c>
      <c r="C383" s="6">
        <v>100695213</v>
      </c>
      <c r="D383" s="6" t="s">
        <v>372</v>
      </c>
      <c r="E383" s="6">
        <v>60087</v>
      </c>
      <c r="F383" s="41">
        <v>2213401129648</v>
      </c>
      <c r="G383" s="6" t="s">
        <v>849</v>
      </c>
      <c r="H383" s="6" t="s">
        <v>349</v>
      </c>
      <c r="I383" s="6" t="s">
        <v>283</v>
      </c>
      <c r="J383" s="6">
        <v>17</v>
      </c>
      <c r="K383" s="6" t="s">
        <v>132</v>
      </c>
      <c r="M383" s="6">
        <v>238</v>
      </c>
      <c r="N383" s="6">
        <v>171</v>
      </c>
      <c r="O383" s="6">
        <v>1219</v>
      </c>
      <c r="P383" s="6">
        <v>620</v>
      </c>
      <c r="Q383" s="6">
        <v>704</v>
      </c>
      <c r="R383" s="6">
        <v>272</v>
      </c>
      <c r="S383" s="6">
        <v>585</v>
      </c>
      <c r="T383" s="6">
        <v>268</v>
      </c>
      <c r="U383" s="6">
        <v>479</v>
      </c>
      <c r="V383" s="6">
        <v>231</v>
      </c>
      <c r="W383" s="6">
        <v>789</v>
      </c>
      <c r="X383" s="6">
        <v>391</v>
      </c>
      <c r="Y383" s="6">
        <v>732</v>
      </c>
      <c r="Z383" s="6">
        <v>358</v>
      </c>
      <c r="AA383" s="6">
        <v>641</v>
      </c>
      <c r="AB383" s="6">
        <v>297</v>
      </c>
      <c r="AC383" s="6">
        <v>653</v>
      </c>
      <c r="AD383" s="6">
        <v>314</v>
      </c>
      <c r="AE383" s="6">
        <v>431</v>
      </c>
      <c r="AF383" s="6">
        <v>162</v>
      </c>
      <c r="AG383" s="6">
        <v>398</v>
      </c>
      <c r="AH383" s="6">
        <v>136</v>
      </c>
      <c r="AI383" s="6">
        <v>505</v>
      </c>
      <c r="AJ383" s="6">
        <v>198</v>
      </c>
      <c r="AK383" s="6">
        <v>7374</v>
      </c>
      <c r="AL383" s="6">
        <v>3418</v>
      </c>
      <c r="AM383" s="29">
        <v>75198</v>
      </c>
      <c r="AN383" s="34"/>
      <c r="AO383" s="29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1:74" s="6" customFormat="1" ht="12.75">
      <c r="A384" s="47"/>
      <c r="B384" s="26" t="s">
        <v>314</v>
      </c>
      <c r="C384" s="6">
        <v>100695213</v>
      </c>
      <c r="D384" s="6" t="s">
        <v>372</v>
      </c>
      <c r="E384" s="6">
        <v>60087</v>
      </c>
      <c r="F384" s="41">
        <v>2217701129761</v>
      </c>
      <c r="G384" s="6" t="s">
        <v>850</v>
      </c>
      <c r="H384" s="6" t="s">
        <v>347</v>
      </c>
      <c r="I384" s="6" t="s">
        <v>123</v>
      </c>
      <c r="J384" s="6">
        <v>6</v>
      </c>
      <c r="K384" s="6" t="s">
        <v>132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29">
        <v>33600</v>
      </c>
      <c r="AN384" s="34"/>
      <c r="AO384" s="29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</row>
    <row r="385" spans="1:74" s="6" customFormat="1" ht="12.75">
      <c r="A385" s="47"/>
      <c r="B385" s="26" t="s">
        <v>314</v>
      </c>
      <c r="C385" s="6">
        <v>100695213</v>
      </c>
      <c r="D385" s="6" t="s">
        <v>372</v>
      </c>
      <c r="E385" s="6">
        <v>60087</v>
      </c>
      <c r="F385" s="41">
        <v>2217701129922</v>
      </c>
      <c r="G385" s="6" t="s">
        <v>851</v>
      </c>
      <c r="H385" s="6" t="s">
        <v>347</v>
      </c>
      <c r="I385" s="6" t="s">
        <v>284</v>
      </c>
      <c r="J385" s="6">
        <v>43</v>
      </c>
      <c r="K385" s="6" t="s">
        <v>132</v>
      </c>
      <c r="M385" s="6">
        <v>2640</v>
      </c>
      <c r="N385" s="6">
        <v>0</v>
      </c>
      <c r="O385" s="6">
        <v>2720</v>
      </c>
      <c r="P385" s="6">
        <v>0</v>
      </c>
      <c r="Q385" s="6">
        <v>2920</v>
      </c>
      <c r="R385" s="6">
        <v>0</v>
      </c>
      <c r="S385" s="6">
        <v>4160</v>
      </c>
      <c r="T385" s="6">
        <v>0</v>
      </c>
      <c r="U385" s="6">
        <v>5800</v>
      </c>
      <c r="V385" s="6">
        <v>0</v>
      </c>
      <c r="W385" s="6">
        <v>8240</v>
      </c>
      <c r="X385" s="6">
        <v>0</v>
      </c>
      <c r="Y385" s="6">
        <v>4600</v>
      </c>
      <c r="Z385" s="6">
        <v>0</v>
      </c>
      <c r="AA385" s="6">
        <v>6080</v>
      </c>
      <c r="AB385" s="6">
        <v>0</v>
      </c>
      <c r="AC385" s="6">
        <v>6520</v>
      </c>
      <c r="AD385" s="6">
        <v>0</v>
      </c>
      <c r="AE385" s="6">
        <v>5840</v>
      </c>
      <c r="AF385" s="6">
        <v>0</v>
      </c>
      <c r="AG385" s="6">
        <v>4960</v>
      </c>
      <c r="AH385" s="6">
        <v>0</v>
      </c>
      <c r="AI385" s="6">
        <v>4200</v>
      </c>
      <c r="AJ385" s="6">
        <v>0</v>
      </c>
      <c r="AK385" s="6">
        <v>58680</v>
      </c>
      <c r="AL385" s="6">
        <v>0</v>
      </c>
      <c r="AM385" s="29">
        <v>474197</v>
      </c>
      <c r="AN385" s="34"/>
      <c r="AO385" s="29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</row>
    <row r="386" spans="1:74" s="6" customFormat="1" ht="12.75">
      <c r="A386" s="47"/>
      <c r="B386" s="26" t="s">
        <v>314</v>
      </c>
      <c r="C386" s="6">
        <v>100695213</v>
      </c>
      <c r="D386" s="6" t="s">
        <v>372</v>
      </c>
      <c r="E386" s="6">
        <v>60087</v>
      </c>
      <c r="F386" s="41">
        <v>2217701130009</v>
      </c>
      <c r="G386" s="6" t="s">
        <v>852</v>
      </c>
      <c r="H386" s="6" t="s">
        <v>347</v>
      </c>
      <c r="I386" s="6" t="s">
        <v>283</v>
      </c>
      <c r="J386" s="6">
        <v>17</v>
      </c>
      <c r="K386" s="6" t="s">
        <v>132</v>
      </c>
      <c r="M386" s="6">
        <v>0</v>
      </c>
      <c r="N386" s="6">
        <v>0</v>
      </c>
      <c r="O386" s="6">
        <v>24</v>
      </c>
      <c r="P386" s="6">
        <v>0</v>
      </c>
      <c r="Q386" s="6">
        <v>14</v>
      </c>
      <c r="R386" s="6">
        <v>0</v>
      </c>
      <c r="S386" s="6">
        <v>40</v>
      </c>
      <c r="T386" s="6">
        <v>0</v>
      </c>
      <c r="U386" s="6">
        <v>28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138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244</v>
      </c>
      <c r="AL386" s="6">
        <v>0</v>
      </c>
      <c r="AM386" s="29">
        <v>10823</v>
      </c>
      <c r="AN386" s="34"/>
      <c r="AO386" s="29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</row>
    <row r="387" spans="1:74" s="6" customFormat="1" ht="12.75">
      <c r="A387" s="47"/>
      <c r="B387" s="26" t="s">
        <v>314</v>
      </c>
      <c r="C387" s="6">
        <v>100695213</v>
      </c>
      <c r="D387" s="6" t="s">
        <v>372</v>
      </c>
      <c r="E387" s="6">
        <v>60087</v>
      </c>
      <c r="F387" s="41">
        <v>2217701130181</v>
      </c>
      <c r="G387" s="6" t="s">
        <v>853</v>
      </c>
      <c r="H387" s="6" t="s">
        <v>347</v>
      </c>
      <c r="I387" s="6" t="s">
        <v>283</v>
      </c>
      <c r="J387" s="6">
        <v>17</v>
      </c>
      <c r="K387" s="6" t="s">
        <v>132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29">
        <v>56699</v>
      </c>
      <c r="AN387" s="34"/>
      <c r="AO387" s="29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1:74" s="6" customFormat="1" ht="12.75">
      <c r="A388" s="47"/>
      <c r="B388" s="26" t="s">
        <v>314</v>
      </c>
      <c r="C388" s="6">
        <v>100695213</v>
      </c>
      <c r="D388" s="6" t="s">
        <v>372</v>
      </c>
      <c r="E388" s="6">
        <v>60087</v>
      </c>
      <c r="F388" s="41">
        <v>2217701130343</v>
      </c>
      <c r="G388" s="6" t="s">
        <v>854</v>
      </c>
      <c r="H388" s="6" t="s">
        <v>347</v>
      </c>
      <c r="I388" s="6" t="s">
        <v>283</v>
      </c>
      <c r="J388" s="6">
        <v>17</v>
      </c>
      <c r="K388" s="6" t="s">
        <v>132</v>
      </c>
      <c r="M388" s="6">
        <v>281</v>
      </c>
      <c r="N388" s="6">
        <v>0</v>
      </c>
      <c r="O388" s="6">
        <v>330</v>
      </c>
      <c r="P388" s="6">
        <v>0</v>
      </c>
      <c r="Q388" s="6">
        <v>326</v>
      </c>
      <c r="R388" s="6">
        <v>0</v>
      </c>
      <c r="S388" s="6">
        <v>1369</v>
      </c>
      <c r="T388" s="6">
        <v>0</v>
      </c>
      <c r="U388" s="6">
        <v>2730</v>
      </c>
      <c r="V388" s="6">
        <v>0</v>
      </c>
      <c r="W388" s="6">
        <v>3417</v>
      </c>
      <c r="X388" s="6">
        <v>0</v>
      </c>
      <c r="Y388" s="6">
        <v>4627</v>
      </c>
      <c r="Z388" s="6">
        <v>0</v>
      </c>
      <c r="AA388" s="6">
        <v>4049</v>
      </c>
      <c r="AB388" s="6">
        <v>0</v>
      </c>
      <c r="AC388" s="6">
        <v>3108</v>
      </c>
      <c r="AD388" s="6">
        <v>0</v>
      </c>
      <c r="AE388" s="6">
        <v>1957</v>
      </c>
      <c r="AF388" s="6">
        <v>0</v>
      </c>
      <c r="AG388" s="6">
        <v>403</v>
      </c>
      <c r="AH388" s="6">
        <v>0</v>
      </c>
      <c r="AI388" s="6">
        <v>256</v>
      </c>
      <c r="AJ388" s="6">
        <v>0</v>
      </c>
      <c r="AK388" s="6">
        <v>22853</v>
      </c>
      <c r="AL388" s="6">
        <v>0</v>
      </c>
      <c r="AM388" s="29">
        <v>260599</v>
      </c>
      <c r="AN388" s="34"/>
      <c r="AO388" s="29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1:74" s="6" customFormat="1" ht="12.75">
      <c r="A389" s="47"/>
      <c r="B389" s="26" t="s">
        <v>314</v>
      </c>
      <c r="C389" s="6">
        <v>100695213</v>
      </c>
      <c r="D389" s="6" t="s">
        <v>372</v>
      </c>
      <c r="E389" s="6">
        <v>60087</v>
      </c>
      <c r="F389" s="41">
        <v>2217701130424</v>
      </c>
      <c r="G389" s="6" t="s">
        <v>855</v>
      </c>
      <c r="H389" s="6" t="s">
        <v>347</v>
      </c>
      <c r="I389" s="6" t="s">
        <v>283</v>
      </c>
      <c r="J389" s="6">
        <v>17</v>
      </c>
      <c r="K389" s="6" t="s">
        <v>132</v>
      </c>
      <c r="M389" s="6">
        <v>675</v>
      </c>
      <c r="N389" s="6">
        <v>0</v>
      </c>
      <c r="O389" s="6">
        <v>201</v>
      </c>
      <c r="P389" s="6">
        <v>0</v>
      </c>
      <c r="Q389" s="6">
        <v>0</v>
      </c>
      <c r="R389" s="6">
        <v>0</v>
      </c>
      <c r="S389" s="6">
        <v>726</v>
      </c>
      <c r="T389" s="6">
        <v>0</v>
      </c>
      <c r="U389" s="6">
        <v>638</v>
      </c>
      <c r="V389" s="6">
        <v>0</v>
      </c>
      <c r="W389" s="6">
        <v>9126</v>
      </c>
      <c r="X389" s="6">
        <v>0</v>
      </c>
      <c r="Y389" s="6">
        <v>8833</v>
      </c>
      <c r="Z389" s="6">
        <v>0</v>
      </c>
      <c r="AA389" s="6">
        <v>1465</v>
      </c>
      <c r="AB389" s="6">
        <v>11</v>
      </c>
      <c r="AC389" s="6">
        <v>152</v>
      </c>
      <c r="AD389" s="6">
        <v>208</v>
      </c>
      <c r="AE389" s="6">
        <v>98</v>
      </c>
      <c r="AF389" s="6">
        <v>135</v>
      </c>
      <c r="AG389" s="6">
        <v>110</v>
      </c>
      <c r="AH389" s="6">
        <v>148</v>
      </c>
      <c r="AI389" s="6">
        <v>104</v>
      </c>
      <c r="AJ389" s="6">
        <v>176</v>
      </c>
      <c r="AK389" s="6">
        <v>22128</v>
      </c>
      <c r="AL389" s="6">
        <v>678</v>
      </c>
      <c r="AM389" s="29">
        <v>293774</v>
      </c>
      <c r="AN389" s="34"/>
      <c r="AO389" s="29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1:74" s="6" customFormat="1" ht="12.75">
      <c r="A390" s="47"/>
      <c r="B390" s="26" t="s">
        <v>314</v>
      </c>
      <c r="C390" s="6">
        <v>100695213</v>
      </c>
      <c r="D390" s="6" t="s">
        <v>372</v>
      </c>
      <c r="E390" s="6">
        <v>60087</v>
      </c>
      <c r="F390" s="41">
        <v>2217701130696</v>
      </c>
      <c r="G390" s="6" t="s">
        <v>856</v>
      </c>
      <c r="H390" s="6" t="s">
        <v>347</v>
      </c>
      <c r="I390" s="6" t="s">
        <v>123</v>
      </c>
      <c r="J390" s="6">
        <v>17</v>
      </c>
      <c r="K390" s="6" t="s">
        <v>132</v>
      </c>
      <c r="M390" s="6">
        <v>45</v>
      </c>
      <c r="N390" s="6">
        <v>1860</v>
      </c>
      <c r="O390" s="6">
        <v>285</v>
      </c>
      <c r="P390" s="6">
        <v>2175</v>
      </c>
      <c r="Q390" s="6">
        <v>660</v>
      </c>
      <c r="R390" s="6">
        <v>1905</v>
      </c>
      <c r="S390" s="6">
        <v>1110</v>
      </c>
      <c r="T390" s="6">
        <v>1995</v>
      </c>
      <c r="U390" s="6">
        <v>1500</v>
      </c>
      <c r="V390" s="6">
        <v>2130</v>
      </c>
      <c r="W390" s="6">
        <v>1860</v>
      </c>
      <c r="X390" s="6">
        <v>2130</v>
      </c>
      <c r="Y390" s="6">
        <v>1545</v>
      </c>
      <c r="Z390" s="6">
        <v>2190</v>
      </c>
      <c r="AA390" s="6">
        <v>1095</v>
      </c>
      <c r="AB390" s="6">
        <v>1815</v>
      </c>
      <c r="AC390" s="6">
        <v>840</v>
      </c>
      <c r="AD390" s="6">
        <v>1965</v>
      </c>
      <c r="AE390" s="6">
        <v>555</v>
      </c>
      <c r="AF390" s="6">
        <v>2310</v>
      </c>
      <c r="AG390" s="6">
        <v>90</v>
      </c>
      <c r="AH390" s="6">
        <v>1725</v>
      </c>
      <c r="AI390" s="6">
        <v>0</v>
      </c>
      <c r="AJ390" s="6">
        <v>1590</v>
      </c>
      <c r="AK390" s="6">
        <v>9585</v>
      </c>
      <c r="AL390" s="6">
        <v>23790</v>
      </c>
      <c r="AM390" s="29">
        <v>208151</v>
      </c>
      <c r="AN390" s="34"/>
      <c r="AO390" s="29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1:74" s="6" customFormat="1" ht="12.75">
      <c r="A391" s="47"/>
      <c r="B391" s="26" t="s">
        <v>314</v>
      </c>
      <c r="C391" s="6">
        <v>100695213</v>
      </c>
      <c r="D391" s="6" t="s">
        <v>372</v>
      </c>
      <c r="E391" s="6">
        <v>60087</v>
      </c>
      <c r="F391" s="41">
        <v>2217701130777</v>
      </c>
      <c r="G391" s="6" t="s">
        <v>857</v>
      </c>
      <c r="H391" s="6" t="s">
        <v>347</v>
      </c>
      <c r="I391" s="6" t="s">
        <v>123</v>
      </c>
      <c r="J391" s="6">
        <v>17</v>
      </c>
      <c r="K391" s="6" t="s">
        <v>132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29">
        <v>195147</v>
      </c>
      <c r="AN391" s="34"/>
      <c r="AO391" s="29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1:74" s="6" customFormat="1" ht="12.75">
      <c r="A392" s="47"/>
      <c r="B392" s="26" t="s">
        <v>314</v>
      </c>
      <c r="C392" s="6">
        <v>100695213</v>
      </c>
      <c r="D392" s="6" t="s">
        <v>372</v>
      </c>
      <c r="E392" s="6">
        <v>60087</v>
      </c>
      <c r="F392" s="41">
        <v>2218401130829</v>
      </c>
      <c r="G392" s="6" t="s">
        <v>858</v>
      </c>
      <c r="H392" s="6" t="s">
        <v>368</v>
      </c>
      <c r="I392" s="6" t="s">
        <v>283</v>
      </c>
      <c r="J392" s="6">
        <v>17</v>
      </c>
      <c r="K392" s="6" t="s">
        <v>132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29">
        <v>9533</v>
      </c>
      <c r="AN392" s="34"/>
      <c r="AO392" s="29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1:74" s="6" customFormat="1" ht="12.75">
      <c r="A393" s="47"/>
      <c r="B393" s="26" t="s">
        <v>314</v>
      </c>
      <c r="C393" s="6">
        <v>100695213</v>
      </c>
      <c r="D393" s="6" t="s">
        <v>372</v>
      </c>
      <c r="E393" s="6">
        <v>60087</v>
      </c>
      <c r="F393" s="41">
        <v>2240001130921</v>
      </c>
      <c r="G393" s="6" t="s">
        <v>859</v>
      </c>
      <c r="H393" s="6" t="s">
        <v>366</v>
      </c>
      <c r="I393" s="6" t="s">
        <v>283</v>
      </c>
      <c r="J393" s="6">
        <v>17</v>
      </c>
      <c r="K393" s="6" t="s">
        <v>132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29">
        <v>14124</v>
      </c>
      <c r="AN393" s="34"/>
      <c r="AO393" s="29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1:74" s="6" customFormat="1" ht="12.75">
      <c r="A394" s="47"/>
      <c r="B394" s="26" t="s">
        <v>314</v>
      </c>
      <c r="C394" s="6">
        <v>100695213</v>
      </c>
      <c r="D394" s="6" t="s">
        <v>372</v>
      </c>
      <c r="E394" s="6">
        <v>60087</v>
      </c>
      <c r="F394" s="41">
        <v>2241001131040</v>
      </c>
      <c r="G394" s="6" t="s">
        <v>860</v>
      </c>
      <c r="H394" s="6" t="s">
        <v>377</v>
      </c>
      <c r="I394" s="6" t="s">
        <v>283</v>
      </c>
      <c r="J394" s="6">
        <v>17</v>
      </c>
      <c r="K394" s="6" t="s">
        <v>147</v>
      </c>
      <c r="M394" s="6">
        <v>94</v>
      </c>
      <c r="N394" s="6">
        <v>45</v>
      </c>
      <c r="O394" s="6">
        <v>39</v>
      </c>
      <c r="P394" s="6">
        <v>11</v>
      </c>
      <c r="Q394" s="6">
        <v>32</v>
      </c>
      <c r="R394" s="6">
        <v>10</v>
      </c>
      <c r="S394" s="6">
        <v>83</v>
      </c>
      <c r="T394" s="6">
        <v>37</v>
      </c>
      <c r="U394" s="6">
        <v>58</v>
      </c>
      <c r="V394" s="6">
        <v>20</v>
      </c>
      <c r="W394" s="6">
        <v>118</v>
      </c>
      <c r="X394" s="6">
        <v>55</v>
      </c>
      <c r="Y394" s="6">
        <v>130</v>
      </c>
      <c r="Z394" s="6">
        <v>54</v>
      </c>
      <c r="AA394" s="6">
        <v>132</v>
      </c>
      <c r="AB394" s="6">
        <v>97</v>
      </c>
      <c r="AC394" s="6">
        <v>118</v>
      </c>
      <c r="AD394" s="6">
        <v>43</v>
      </c>
      <c r="AE394" s="6">
        <v>60</v>
      </c>
      <c r="AF394" s="6">
        <v>25</v>
      </c>
      <c r="AG394" s="6">
        <v>79</v>
      </c>
      <c r="AH394" s="6">
        <v>26</v>
      </c>
      <c r="AI394" s="6">
        <v>68</v>
      </c>
      <c r="AJ394" s="6">
        <v>11</v>
      </c>
      <c r="AK394" s="6">
        <v>1011</v>
      </c>
      <c r="AL394" s="6">
        <v>434</v>
      </c>
      <c r="AM394" s="29">
        <v>16287</v>
      </c>
      <c r="AN394" s="34"/>
      <c r="AO394" s="29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1:74" s="6" customFormat="1" ht="12.75">
      <c r="A395" s="47"/>
      <c r="B395" s="26" t="s">
        <v>314</v>
      </c>
      <c r="C395" s="6">
        <v>100695213</v>
      </c>
      <c r="D395" s="6" t="s">
        <v>372</v>
      </c>
      <c r="E395" s="6">
        <v>60087</v>
      </c>
      <c r="F395" s="41">
        <v>2241001131121</v>
      </c>
      <c r="G395" s="6" t="s">
        <v>861</v>
      </c>
      <c r="H395" s="6" t="s">
        <v>377</v>
      </c>
      <c r="I395" s="6" t="s">
        <v>283</v>
      </c>
      <c r="J395" s="6">
        <v>17</v>
      </c>
      <c r="K395" s="6" t="s">
        <v>148</v>
      </c>
      <c r="M395" s="6">
        <v>437</v>
      </c>
      <c r="N395" s="6">
        <v>0</v>
      </c>
      <c r="O395" s="6">
        <v>366</v>
      </c>
      <c r="P395" s="6">
        <v>0</v>
      </c>
      <c r="Q395" s="6">
        <v>529</v>
      </c>
      <c r="R395" s="6">
        <v>0</v>
      </c>
      <c r="S395" s="6">
        <v>422</v>
      </c>
      <c r="T395" s="6">
        <v>0</v>
      </c>
      <c r="U395" s="6">
        <v>413</v>
      </c>
      <c r="V395" s="6">
        <v>0</v>
      </c>
      <c r="W395" s="6">
        <v>767</v>
      </c>
      <c r="X395" s="6">
        <v>0</v>
      </c>
      <c r="Y395" s="6">
        <v>546</v>
      </c>
      <c r="Z395" s="6">
        <v>0</v>
      </c>
      <c r="AA395" s="6">
        <v>596</v>
      </c>
      <c r="AB395" s="6">
        <v>0</v>
      </c>
      <c r="AC395" s="6">
        <v>1259</v>
      </c>
      <c r="AD395" s="6">
        <v>0</v>
      </c>
      <c r="AE395" s="6">
        <v>767</v>
      </c>
      <c r="AF395" s="6">
        <v>0</v>
      </c>
      <c r="AG395" s="6">
        <v>1013</v>
      </c>
      <c r="AH395" s="6">
        <v>0</v>
      </c>
      <c r="AI395" s="6">
        <v>99</v>
      </c>
      <c r="AJ395" s="6">
        <v>180</v>
      </c>
      <c r="AK395" s="6">
        <v>7214</v>
      </c>
      <c r="AL395" s="6">
        <v>180</v>
      </c>
      <c r="AM395" s="29">
        <v>56408</v>
      </c>
      <c r="AN395" s="34"/>
      <c r="AO395" s="29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1:74" s="6" customFormat="1" ht="12.75">
      <c r="A396" s="47"/>
      <c r="B396" s="26" t="s">
        <v>314</v>
      </c>
      <c r="C396" s="6">
        <v>100695213</v>
      </c>
      <c r="D396" s="6" t="s">
        <v>372</v>
      </c>
      <c r="E396" s="6">
        <v>60087</v>
      </c>
      <c r="F396" s="41">
        <v>2241401131331</v>
      </c>
      <c r="G396" s="6" t="s">
        <v>862</v>
      </c>
      <c r="H396" s="6" t="s">
        <v>367</v>
      </c>
      <c r="I396" s="6" t="s">
        <v>283</v>
      </c>
      <c r="J396" s="6">
        <v>17</v>
      </c>
      <c r="K396" s="6" t="s">
        <v>132</v>
      </c>
      <c r="M396" s="6">
        <v>976</v>
      </c>
      <c r="N396" s="6">
        <v>981</v>
      </c>
      <c r="O396" s="6">
        <v>1202</v>
      </c>
      <c r="P396" s="6">
        <v>1237</v>
      </c>
      <c r="Q396" s="6">
        <v>1133</v>
      </c>
      <c r="R396" s="6">
        <v>1146</v>
      </c>
      <c r="S396" s="6">
        <v>1195</v>
      </c>
      <c r="T396" s="6">
        <v>1210</v>
      </c>
      <c r="U396" s="6">
        <v>1360</v>
      </c>
      <c r="V396" s="6">
        <v>1330</v>
      </c>
      <c r="W396" s="6">
        <v>1205</v>
      </c>
      <c r="X396" s="6">
        <v>1174</v>
      </c>
      <c r="Y396" s="6">
        <v>1260</v>
      </c>
      <c r="Z396" s="6">
        <v>1267</v>
      </c>
      <c r="AA396" s="6">
        <v>1220</v>
      </c>
      <c r="AB396" s="6">
        <v>1256</v>
      </c>
      <c r="AC396" s="6">
        <v>0</v>
      </c>
      <c r="AD396" s="6">
        <v>0</v>
      </c>
      <c r="AE396" s="6">
        <v>2893</v>
      </c>
      <c r="AF396" s="6">
        <v>2902</v>
      </c>
      <c r="AG396" s="6">
        <v>1048</v>
      </c>
      <c r="AH396" s="6">
        <v>1085</v>
      </c>
      <c r="AI396" s="6">
        <v>1091</v>
      </c>
      <c r="AJ396" s="6">
        <v>1135</v>
      </c>
      <c r="AK396" s="6">
        <v>14583</v>
      </c>
      <c r="AL396" s="6">
        <v>14723</v>
      </c>
      <c r="AM396" s="29">
        <v>221859</v>
      </c>
      <c r="AN396" s="34"/>
      <c r="AO396" s="29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1:74" s="6" customFormat="1" ht="12.75">
      <c r="A397" s="47"/>
      <c r="B397" s="26" t="s">
        <v>314</v>
      </c>
      <c r="C397" s="6">
        <v>100695213</v>
      </c>
      <c r="D397" s="6" t="s">
        <v>372</v>
      </c>
      <c r="E397" s="6">
        <v>60087</v>
      </c>
      <c r="F397" s="41">
        <v>2246101131411</v>
      </c>
      <c r="G397" s="6" t="s">
        <v>863</v>
      </c>
      <c r="H397" s="6" t="s">
        <v>369</v>
      </c>
      <c r="I397" s="6" t="s">
        <v>283</v>
      </c>
      <c r="J397" s="6">
        <v>17</v>
      </c>
      <c r="K397" s="6" t="s">
        <v>132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29">
        <v>9533</v>
      </c>
      <c r="AN397" s="34"/>
      <c r="AO397" s="29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1:74" s="6" customFormat="1" ht="12.75">
      <c r="A398" s="47"/>
      <c r="B398" s="26" t="s">
        <v>314</v>
      </c>
      <c r="C398" s="6">
        <v>100695213</v>
      </c>
      <c r="D398" s="6" t="s">
        <v>372</v>
      </c>
      <c r="E398" s="6">
        <v>60087</v>
      </c>
      <c r="F398" s="41">
        <v>2248801131512</v>
      </c>
      <c r="G398" s="6" t="s">
        <v>864</v>
      </c>
      <c r="H398" s="6" t="s">
        <v>365</v>
      </c>
      <c r="I398" s="6" t="s">
        <v>283</v>
      </c>
      <c r="J398" s="6">
        <v>17</v>
      </c>
      <c r="K398" s="6" t="s">
        <v>132</v>
      </c>
      <c r="M398" s="6">
        <v>3533</v>
      </c>
      <c r="N398" s="6">
        <v>0</v>
      </c>
      <c r="O398" s="6">
        <v>4777</v>
      </c>
      <c r="P398" s="6">
        <v>0</v>
      </c>
      <c r="Q398" s="6">
        <v>3330</v>
      </c>
      <c r="R398" s="6">
        <v>0</v>
      </c>
      <c r="S398" s="6">
        <v>2380</v>
      </c>
      <c r="T398" s="6">
        <v>0</v>
      </c>
      <c r="U398" s="6">
        <v>1854</v>
      </c>
      <c r="V398" s="6">
        <v>0</v>
      </c>
      <c r="W398" s="6">
        <v>2743</v>
      </c>
      <c r="X398" s="6">
        <v>0</v>
      </c>
      <c r="Y398" s="6">
        <v>2647</v>
      </c>
      <c r="Z398" s="6">
        <v>0</v>
      </c>
      <c r="AA398" s="6">
        <v>2305</v>
      </c>
      <c r="AB398" s="6">
        <v>0</v>
      </c>
      <c r="AC398" s="6">
        <v>1947</v>
      </c>
      <c r="AD398" s="6">
        <v>0</v>
      </c>
      <c r="AE398" s="6">
        <v>1969</v>
      </c>
      <c r="AF398" s="6">
        <v>0</v>
      </c>
      <c r="AG398" s="6">
        <v>3363</v>
      </c>
      <c r="AH398" s="6">
        <v>0</v>
      </c>
      <c r="AI398" s="6">
        <v>2477</v>
      </c>
      <c r="AJ398" s="6">
        <v>0</v>
      </c>
      <c r="AK398" s="6">
        <v>33325</v>
      </c>
      <c r="AL398" s="6">
        <v>0</v>
      </c>
      <c r="AM398" s="29">
        <v>369726</v>
      </c>
      <c r="AN398" s="34"/>
      <c r="AO398" s="29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1:74" s="6" customFormat="1" ht="12.75">
      <c r="A399" s="47"/>
      <c r="B399" s="26" t="s">
        <v>314</v>
      </c>
      <c r="C399" s="6">
        <v>100695213</v>
      </c>
      <c r="D399" s="6" t="s">
        <v>372</v>
      </c>
      <c r="E399" s="6">
        <v>60087</v>
      </c>
      <c r="F399" s="41">
        <v>2216301316414</v>
      </c>
      <c r="G399" s="6" t="s">
        <v>865</v>
      </c>
      <c r="H399" s="6" t="s">
        <v>355</v>
      </c>
      <c r="I399" s="6" t="s">
        <v>503</v>
      </c>
      <c r="J399" s="6">
        <v>1260</v>
      </c>
      <c r="K399" s="6" t="s">
        <v>132</v>
      </c>
      <c r="M399" s="6">
        <v>49488</v>
      </c>
      <c r="N399" s="6">
        <v>26232</v>
      </c>
      <c r="O399" s="6">
        <v>52735</v>
      </c>
      <c r="P399" s="6">
        <v>28512</v>
      </c>
      <c r="Q399" s="6">
        <v>45449</v>
      </c>
      <c r="R399" s="6">
        <v>21936</v>
      </c>
      <c r="S399" s="6">
        <v>53640</v>
      </c>
      <c r="T399" s="6">
        <v>25512</v>
      </c>
      <c r="U399" s="6">
        <v>52704</v>
      </c>
      <c r="V399" s="6">
        <v>27888</v>
      </c>
      <c r="W399" s="6">
        <v>51312</v>
      </c>
      <c r="X399" s="6">
        <v>28728</v>
      </c>
      <c r="Y399" s="6">
        <v>57744</v>
      </c>
      <c r="Z399" s="6">
        <v>28368</v>
      </c>
      <c r="AA399" s="6">
        <v>84504</v>
      </c>
      <c r="AB399" s="6">
        <v>41832</v>
      </c>
      <c r="AC399" s="6">
        <v>79032</v>
      </c>
      <c r="AD399" s="6">
        <v>39888</v>
      </c>
      <c r="AE399" s="6">
        <v>75816</v>
      </c>
      <c r="AF399" s="6">
        <v>36552</v>
      </c>
      <c r="AG399" s="6">
        <v>55344</v>
      </c>
      <c r="AH399" s="6">
        <v>31152</v>
      </c>
      <c r="AI399" s="6">
        <v>53328</v>
      </c>
      <c r="AJ399" s="6">
        <v>26736</v>
      </c>
      <c r="AK399" s="6">
        <v>711096</v>
      </c>
      <c r="AL399" s="6">
        <v>363336</v>
      </c>
      <c r="AM399" s="29">
        <v>8094411</v>
      </c>
      <c r="AN399" s="34"/>
      <c r="AO399" s="29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1:74" s="6" customFormat="1" ht="12.75">
      <c r="A400" s="47"/>
      <c r="B400" s="26" t="s">
        <v>314</v>
      </c>
      <c r="C400" s="6">
        <v>100695213</v>
      </c>
      <c r="D400" s="6" t="s">
        <v>372</v>
      </c>
      <c r="E400" s="6">
        <v>60087</v>
      </c>
      <c r="F400" s="41">
        <v>2241401353406</v>
      </c>
      <c r="G400" s="6" t="s">
        <v>866</v>
      </c>
      <c r="H400" s="6" t="s">
        <v>367</v>
      </c>
      <c r="I400" s="6" t="s">
        <v>283</v>
      </c>
      <c r="J400" s="6">
        <v>104</v>
      </c>
      <c r="K400" s="6" t="s">
        <v>132</v>
      </c>
      <c r="M400" s="6">
        <v>3840</v>
      </c>
      <c r="N400" s="6">
        <v>920</v>
      </c>
      <c r="O400" s="6">
        <v>4835</v>
      </c>
      <c r="P400" s="6">
        <v>1296</v>
      </c>
      <c r="Q400" s="6">
        <v>2057</v>
      </c>
      <c r="R400" s="6">
        <v>778</v>
      </c>
      <c r="S400" s="6">
        <v>3013</v>
      </c>
      <c r="T400" s="6">
        <v>1201</v>
      </c>
      <c r="U400" s="6">
        <v>3326</v>
      </c>
      <c r="V400" s="6">
        <v>1306</v>
      </c>
      <c r="W400" s="6">
        <v>6347</v>
      </c>
      <c r="X400" s="6">
        <v>2644</v>
      </c>
      <c r="Y400" s="6">
        <v>6695</v>
      </c>
      <c r="Z400" s="6">
        <v>2789</v>
      </c>
      <c r="AA400" s="6">
        <v>5976</v>
      </c>
      <c r="AB400" s="6">
        <v>1095</v>
      </c>
      <c r="AC400" s="6">
        <v>5486</v>
      </c>
      <c r="AD400" s="6">
        <v>1593</v>
      </c>
      <c r="AE400" s="6">
        <v>3526</v>
      </c>
      <c r="AF400" s="6">
        <v>773</v>
      </c>
      <c r="AG400" s="6">
        <v>3631</v>
      </c>
      <c r="AH400" s="6">
        <v>1002</v>
      </c>
      <c r="AI400" s="6">
        <v>3724</v>
      </c>
      <c r="AJ400" s="6">
        <v>1297</v>
      </c>
      <c r="AK400" s="6">
        <v>52456</v>
      </c>
      <c r="AL400" s="6">
        <v>16694</v>
      </c>
      <c r="AM400" s="29">
        <v>719666</v>
      </c>
      <c r="AN400" s="34"/>
      <c r="AO400" s="29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1:74" s="6" customFormat="1" ht="12.75">
      <c r="A401" s="47"/>
      <c r="B401" s="26" t="s">
        <v>314</v>
      </c>
      <c r="C401" s="6">
        <v>100695213</v>
      </c>
      <c r="D401" s="6" t="s">
        <v>372</v>
      </c>
      <c r="E401" s="6">
        <v>60087</v>
      </c>
      <c r="F401" s="41">
        <v>2217701353563</v>
      </c>
      <c r="G401" s="6" t="s">
        <v>867</v>
      </c>
      <c r="H401" s="6" t="s">
        <v>347</v>
      </c>
      <c r="I401" s="6" t="s">
        <v>283</v>
      </c>
      <c r="J401" s="6">
        <v>103</v>
      </c>
      <c r="K401" s="6" t="s">
        <v>132</v>
      </c>
      <c r="M401" s="6">
        <v>2290</v>
      </c>
      <c r="N401" s="6">
        <v>873</v>
      </c>
      <c r="O401" s="6">
        <v>2756</v>
      </c>
      <c r="P401" s="6">
        <v>1010</v>
      </c>
      <c r="Q401" s="6">
        <v>2846</v>
      </c>
      <c r="R401" s="6">
        <v>1006</v>
      </c>
      <c r="S401" s="6">
        <v>2558</v>
      </c>
      <c r="T401" s="6">
        <v>734</v>
      </c>
      <c r="U401" s="6">
        <v>2898</v>
      </c>
      <c r="V401" s="6">
        <v>860</v>
      </c>
      <c r="W401" s="6">
        <v>4342</v>
      </c>
      <c r="X401" s="6">
        <v>1920</v>
      </c>
      <c r="Y401" s="6">
        <v>5158</v>
      </c>
      <c r="Z401" s="6">
        <v>2274</v>
      </c>
      <c r="AA401" s="6">
        <v>4999</v>
      </c>
      <c r="AB401" s="6">
        <v>1369</v>
      </c>
      <c r="AC401" s="6">
        <v>7186</v>
      </c>
      <c r="AD401" s="6">
        <v>2212</v>
      </c>
      <c r="AE401" s="6">
        <v>3278</v>
      </c>
      <c r="AF401" s="6">
        <v>749</v>
      </c>
      <c r="AG401" s="6">
        <v>3643</v>
      </c>
      <c r="AH401" s="6">
        <v>1389</v>
      </c>
      <c r="AI401" s="6">
        <v>3275</v>
      </c>
      <c r="AJ401" s="6">
        <v>1268</v>
      </c>
      <c r="AK401" s="6">
        <v>45229</v>
      </c>
      <c r="AL401" s="6">
        <v>15664</v>
      </c>
      <c r="AM401" s="29">
        <v>600842</v>
      </c>
      <c r="AN401" s="34"/>
      <c r="AO401" s="29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1:74" s="6" customFormat="1" ht="12.75">
      <c r="A402" s="47"/>
      <c r="B402" s="26" t="s">
        <v>314</v>
      </c>
      <c r="C402" s="6">
        <v>100695213</v>
      </c>
      <c r="D402" s="6" t="s">
        <v>372</v>
      </c>
      <c r="E402" s="6">
        <v>60087</v>
      </c>
      <c r="F402" s="41">
        <v>2217701352915</v>
      </c>
      <c r="G402" s="6" t="s">
        <v>868</v>
      </c>
      <c r="H402" s="6" t="s">
        <v>347</v>
      </c>
      <c r="I402" s="6" t="s">
        <v>283</v>
      </c>
      <c r="J402" s="6">
        <v>138</v>
      </c>
      <c r="K402" s="6" t="s">
        <v>132</v>
      </c>
      <c r="M402" s="6">
        <v>9514</v>
      </c>
      <c r="N402" s="6">
        <v>4892</v>
      </c>
      <c r="O402" s="6">
        <v>10759</v>
      </c>
      <c r="P402" s="6">
        <v>5535</v>
      </c>
      <c r="Q402" s="6">
        <v>7816</v>
      </c>
      <c r="R402" s="6">
        <v>4371</v>
      </c>
      <c r="S402" s="6">
        <v>11323</v>
      </c>
      <c r="T402" s="6">
        <v>6482</v>
      </c>
      <c r="U402" s="6">
        <v>19461</v>
      </c>
      <c r="V402" s="6">
        <v>9895</v>
      </c>
      <c r="W402" s="6">
        <v>26891</v>
      </c>
      <c r="X402" s="6">
        <v>12761</v>
      </c>
      <c r="Y402" s="6">
        <v>24188</v>
      </c>
      <c r="Z402" s="6">
        <v>12066</v>
      </c>
      <c r="AA402" s="6">
        <v>23608</v>
      </c>
      <c r="AB402" s="6">
        <v>11702</v>
      </c>
      <c r="AC402" s="6">
        <v>24302</v>
      </c>
      <c r="AD402" s="6">
        <v>12953</v>
      </c>
      <c r="AE402" s="6">
        <v>17244</v>
      </c>
      <c r="AF402" s="6">
        <v>9434</v>
      </c>
      <c r="AG402" s="6">
        <v>9153</v>
      </c>
      <c r="AH402" s="6">
        <v>5513</v>
      </c>
      <c r="AI402" s="6">
        <v>9806</v>
      </c>
      <c r="AJ402" s="6">
        <v>5222</v>
      </c>
      <c r="AK402" s="6">
        <v>194065</v>
      </c>
      <c r="AL402" s="6">
        <v>100826</v>
      </c>
      <c r="AM402" s="29">
        <v>2289063</v>
      </c>
      <c r="AN402" s="34"/>
      <c r="AO402" s="29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s="6" customFormat="1" ht="12.75">
      <c r="A403" s="47"/>
      <c r="B403" s="26" t="s">
        <v>314</v>
      </c>
      <c r="C403" s="6">
        <v>100695213</v>
      </c>
      <c r="D403" s="6" t="s">
        <v>372</v>
      </c>
      <c r="E403" s="6">
        <v>60087</v>
      </c>
      <c r="F403" s="41">
        <v>2217701128799</v>
      </c>
      <c r="G403" s="6" t="s">
        <v>869</v>
      </c>
      <c r="H403" s="6" t="s">
        <v>347</v>
      </c>
      <c r="I403" s="6" t="s">
        <v>283</v>
      </c>
      <c r="J403" s="6">
        <v>44</v>
      </c>
      <c r="K403" s="6" t="s">
        <v>132</v>
      </c>
      <c r="M403" s="6">
        <v>1386</v>
      </c>
      <c r="N403" s="6">
        <v>507</v>
      </c>
      <c r="O403" s="6">
        <v>1290</v>
      </c>
      <c r="P403" s="6">
        <v>441</v>
      </c>
      <c r="Q403" s="6">
        <v>989</v>
      </c>
      <c r="R403" s="6">
        <v>359</v>
      </c>
      <c r="S403" s="6">
        <v>1452</v>
      </c>
      <c r="T403" s="6">
        <v>609</v>
      </c>
      <c r="U403" s="6">
        <v>1294</v>
      </c>
      <c r="V403" s="6">
        <v>513</v>
      </c>
      <c r="W403" s="6">
        <v>2051</v>
      </c>
      <c r="X403" s="6">
        <v>891</v>
      </c>
      <c r="Y403" s="6">
        <v>1947</v>
      </c>
      <c r="Z403" s="6">
        <v>880</v>
      </c>
      <c r="AA403" s="6">
        <v>1844</v>
      </c>
      <c r="AB403" s="6">
        <v>902</v>
      </c>
      <c r="AC403" s="6">
        <v>2085</v>
      </c>
      <c r="AD403" s="6">
        <v>908</v>
      </c>
      <c r="AE403" s="6">
        <v>1588</v>
      </c>
      <c r="AF403" s="6">
        <v>681</v>
      </c>
      <c r="AG403" s="6">
        <v>1057</v>
      </c>
      <c r="AH403" s="6">
        <v>411</v>
      </c>
      <c r="AI403" s="6">
        <v>1015</v>
      </c>
      <c r="AJ403" s="6">
        <v>395</v>
      </c>
      <c r="AK403" s="6">
        <v>17998</v>
      </c>
      <c r="AL403" s="6">
        <v>7497</v>
      </c>
      <c r="AM403" s="29">
        <v>332380</v>
      </c>
      <c r="AN403" s="34"/>
      <c r="AO403" s="29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1:74" s="6" customFormat="1" ht="12.75">
      <c r="A404" s="47"/>
      <c r="B404" s="26" t="s">
        <v>314</v>
      </c>
      <c r="C404" s="6">
        <v>100695213</v>
      </c>
      <c r="D404" s="6" t="s">
        <v>372</v>
      </c>
      <c r="E404" s="6">
        <v>60087</v>
      </c>
      <c r="F404" s="41">
        <v>2217701437821</v>
      </c>
      <c r="G404" s="6" t="s">
        <v>870</v>
      </c>
      <c r="H404" s="6" t="s">
        <v>347</v>
      </c>
      <c r="I404" s="6" t="s">
        <v>283</v>
      </c>
      <c r="J404" s="6">
        <v>69</v>
      </c>
      <c r="K404" s="6" t="s">
        <v>132</v>
      </c>
      <c r="M404" s="6">
        <v>17</v>
      </c>
      <c r="N404" s="6">
        <v>9</v>
      </c>
      <c r="O404" s="6">
        <v>62</v>
      </c>
      <c r="P404" s="6">
        <v>30</v>
      </c>
      <c r="Q404" s="6">
        <v>79</v>
      </c>
      <c r="R404" s="6">
        <v>40</v>
      </c>
      <c r="S404" s="6">
        <v>70</v>
      </c>
      <c r="T404" s="6">
        <v>53</v>
      </c>
      <c r="U404" s="6">
        <v>2411</v>
      </c>
      <c r="V404" s="6">
        <v>60</v>
      </c>
      <c r="W404" s="6">
        <v>3346</v>
      </c>
      <c r="X404" s="6">
        <v>380</v>
      </c>
      <c r="Y404" s="6">
        <v>1609</v>
      </c>
      <c r="Z404" s="6">
        <v>537</v>
      </c>
      <c r="AA404" s="6">
        <v>830</v>
      </c>
      <c r="AB404" s="6">
        <v>80</v>
      </c>
      <c r="AC404" s="6">
        <v>2206</v>
      </c>
      <c r="AD404" s="6">
        <v>179</v>
      </c>
      <c r="AE404" s="6">
        <v>752</v>
      </c>
      <c r="AF404" s="6">
        <v>195</v>
      </c>
      <c r="AG404" s="6">
        <v>219</v>
      </c>
      <c r="AH404" s="6">
        <v>204</v>
      </c>
      <c r="AI404" s="6">
        <v>100</v>
      </c>
      <c r="AJ404" s="6">
        <v>100</v>
      </c>
      <c r="AK404" s="6">
        <v>11701</v>
      </c>
      <c r="AL404" s="6">
        <v>1867</v>
      </c>
      <c r="AM404" s="29">
        <v>177400</v>
      </c>
      <c r="AN404" s="34"/>
      <c r="AO404" s="29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</row>
    <row r="405" spans="1:74" s="6" customFormat="1" ht="12.75">
      <c r="A405" s="47"/>
      <c r="B405" s="26" t="s">
        <v>314</v>
      </c>
      <c r="C405" s="6">
        <v>100695213</v>
      </c>
      <c r="D405" s="6" t="s">
        <v>372</v>
      </c>
      <c r="E405" s="6">
        <v>60087</v>
      </c>
      <c r="F405" s="41">
        <v>2213401490006</v>
      </c>
      <c r="G405" s="6" t="s">
        <v>871</v>
      </c>
      <c r="H405" s="6" t="s">
        <v>349</v>
      </c>
      <c r="I405" s="6" t="s">
        <v>283</v>
      </c>
      <c r="J405" s="6">
        <v>17</v>
      </c>
      <c r="K405" s="6" t="s">
        <v>149</v>
      </c>
      <c r="M405" s="6">
        <v>442</v>
      </c>
      <c r="N405" s="6">
        <v>0</v>
      </c>
      <c r="O405" s="6">
        <v>415</v>
      </c>
      <c r="P405" s="6">
        <v>0</v>
      </c>
      <c r="Q405" s="6">
        <v>139</v>
      </c>
      <c r="R405" s="6">
        <v>0</v>
      </c>
      <c r="S405" s="6">
        <v>58</v>
      </c>
      <c r="T405" s="6">
        <v>0</v>
      </c>
      <c r="U405" s="6">
        <v>67</v>
      </c>
      <c r="V405" s="6">
        <v>0</v>
      </c>
      <c r="W405" s="6">
        <v>123</v>
      </c>
      <c r="X405" s="6">
        <v>0</v>
      </c>
      <c r="Y405" s="6">
        <v>62</v>
      </c>
      <c r="Z405" s="6">
        <v>0</v>
      </c>
      <c r="AA405" s="6">
        <v>52</v>
      </c>
      <c r="AB405" s="6">
        <v>0</v>
      </c>
      <c r="AC405" s="6">
        <v>48</v>
      </c>
      <c r="AD405" s="6">
        <v>0</v>
      </c>
      <c r="AE405" s="6">
        <v>38</v>
      </c>
      <c r="AF405" s="6">
        <v>0</v>
      </c>
      <c r="AG405" s="6">
        <v>49</v>
      </c>
      <c r="AH405" s="6">
        <v>0</v>
      </c>
      <c r="AI405" s="6">
        <v>38</v>
      </c>
      <c r="AJ405" s="6">
        <v>0</v>
      </c>
      <c r="AK405" s="6">
        <v>1531</v>
      </c>
      <c r="AL405" s="6">
        <v>0</v>
      </c>
      <c r="AM405" s="29">
        <v>17872</v>
      </c>
      <c r="AN405" s="34"/>
      <c r="AO405" s="29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</row>
    <row r="406" spans="1:74" s="6" customFormat="1" ht="12.75">
      <c r="A406" s="47"/>
      <c r="B406" s="26" t="s">
        <v>314</v>
      </c>
      <c r="C406" s="6">
        <v>100695213</v>
      </c>
      <c r="D406" s="6" t="s">
        <v>372</v>
      </c>
      <c r="E406" s="6">
        <v>60087</v>
      </c>
      <c r="F406" s="41">
        <v>2241401544414</v>
      </c>
      <c r="G406" s="6" t="s">
        <v>872</v>
      </c>
      <c r="H406" s="6" t="s">
        <v>367</v>
      </c>
      <c r="I406" s="6" t="s">
        <v>283</v>
      </c>
      <c r="J406" s="6">
        <v>44</v>
      </c>
      <c r="K406" s="6" t="s">
        <v>132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43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1</v>
      </c>
      <c r="AD406" s="6">
        <v>0</v>
      </c>
      <c r="AE406" s="6">
        <v>536</v>
      </c>
      <c r="AF406" s="6">
        <v>0</v>
      </c>
      <c r="AG406" s="6">
        <v>2178</v>
      </c>
      <c r="AH406" s="6">
        <v>29</v>
      </c>
      <c r="AI406" s="6">
        <v>1662</v>
      </c>
      <c r="AJ406" s="6">
        <v>73</v>
      </c>
      <c r="AK406" s="6">
        <v>4420</v>
      </c>
      <c r="AL406" s="6">
        <v>102</v>
      </c>
      <c r="AM406" s="29">
        <v>83440</v>
      </c>
      <c r="AN406" s="34"/>
      <c r="AO406" s="29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1:74" s="6" customFormat="1" ht="12.75">
      <c r="A407" s="47"/>
      <c r="B407" s="26" t="s">
        <v>314</v>
      </c>
      <c r="C407" s="6">
        <v>100695213</v>
      </c>
      <c r="D407" s="6" t="s">
        <v>372</v>
      </c>
      <c r="E407" s="6">
        <v>60087</v>
      </c>
      <c r="F407" s="41">
        <v>2242501568375</v>
      </c>
      <c r="G407" s="6" t="s">
        <v>873</v>
      </c>
      <c r="H407" s="6" t="s">
        <v>400</v>
      </c>
      <c r="I407" s="6" t="s">
        <v>283</v>
      </c>
      <c r="J407" s="6">
        <v>17</v>
      </c>
      <c r="K407" s="6" t="s">
        <v>150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1311</v>
      </c>
      <c r="AD407" s="6">
        <v>0</v>
      </c>
      <c r="AE407" s="6">
        <v>173</v>
      </c>
      <c r="AF407" s="6">
        <v>0</v>
      </c>
      <c r="AG407" s="6">
        <v>191</v>
      </c>
      <c r="AH407" s="6">
        <v>0</v>
      </c>
      <c r="AI407" s="6">
        <v>148</v>
      </c>
      <c r="AJ407" s="6">
        <v>0</v>
      </c>
      <c r="AK407" s="6">
        <v>1823</v>
      </c>
      <c r="AL407" s="6">
        <v>0</v>
      </c>
      <c r="AM407" s="29">
        <v>15241</v>
      </c>
      <c r="AN407" s="34"/>
      <c r="AO407" s="29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74" s="7" customFormat="1" ht="12.75">
      <c r="A408" s="8"/>
      <c r="B408" s="7" t="s">
        <v>327</v>
      </c>
      <c r="F408" s="42"/>
      <c r="M408" s="7">
        <f>SUM(M331:M407)</f>
        <v>236866</v>
      </c>
      <c r="N408" s="7">
        <f aca="true" t="shared" si="21" ref="N408:AM408">SUM(N331:N407)</f>
        <v>109177</v>
      </c>
      <c r="O408" s="7">
        <f t="shared" si="21"/>
        <v>239435</v>
      </c>
      <c r="P408" s="7">
        <f t="shared" si="21"/>
        <v>121863</v>
      </c>
      <c r="Q408" s="7">
        <f t="shared" si="21"/>
        <v>207689</v>
      </c>
      <c r="R408" s="7">
        <f t="shared" si="21"/>
        <v>100785</v>
      </c>
      <c r="S408" s="7">
        <f t="shared" si="21"/>
        <v>259903</v>
      </c>
      <c r="T408" s="7">
        <f t="shared" si="21"/>
        <v>123874</v>
      </c>
      <c r="U408" s="7">
        <f t="shared" si="21"/>
        <v>334631</v>
      </c>
      <c r="V408" s="7">
        <f t="shared" si="21"/>
        <v>164331</v>
      </c>
      <c r="W408" s="7">
        <f t="shared" si="21"/>
        <v>509632</v>
      </c>
      <c r="X408" s="7">
        <f t="shared" si="21"/>
        <v>216557</v>
      </c>
      <c r="Y408" s="7">
        <f t="shared" si="21"/>
        <v>518271</v>
      </c>
      <c r="Z408" s="7">
        <f t="shared" si="21"/>
        <v>219133</v>
      </c>
      <c r="AA408" s="7">
        <f t="shared" si="21"/>
        <v>468780</v>
      </c>
      <c r="AB408" s="7">
        <f t="shared" si="21"/>
        <v>212120</v>
      </c>
      <c r="AC408" s="7">
        <f t="shared" si="21"/>
        <v>455908</v>
      </c>
      <c r="AD408" s="7">
        <f t="shared" si="21"/>
        <v>221586</v>
      </c>
      <c r="AE408" s="7">
        <f t="shared" si="21"/>
        <v>310656</v>
      </c>
      <c r="AF408" s="7">
        <f t="shared" si="21"/>
        <v>164583</v>
      </c>
      <c r="AG408" s="7">
        <f t="shared" si="21"/>
        <v>229885</v>
      </c>
      <c r="AH408" s="7">
        <f t="shared" si="21"/>
        <v>120526</v>
      </c>
      <c r="AI408" s="7">
        <f t="shared" si="21"/>
        <v>220274</v>
      </c>
      <c r="AJ408" s="7">
        <f t="shared" si="21"/>
        <v>114873</v>
      </c>
      <c r="AK408" s="7">
        <f t="shared" si="21"/>
        <v>3991930</v>
      </c>
      <c r="AL408" s="7">
        <f t="shared" si="21"/>
        <v>1889408</v>
      </c>
      <c r="AM408" s="11">
        <f t="shared" si="21"/>
        <v>45417753</v>
      </c>
      <c r="AN408" s="35">
        <f>AO408/AM408</f>
        <v>1.0193936106878736</v>
      </c>
      <c r="AO408" s="11">
        <f>SUM(AO331:AO407)</f>
        <v>46298567.22</v>
      </c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</row>
    <row r="409" spans="1:74" s="6" customFormat="1" ht="12.75">
      <c r="A409" s="47">
        <v>23</v>
      </c>
      <c r="B409" s="6" t="s">
        <v>401</v>
      </c>
      <c r="C409" s="6">
        <v>100774464</v>
      </c>
      <c r="D409" s="6" t="s">
        <v>372</v>
      </c>
      <c r="E409" s="6">
        <v>21499</v>
      </c>
      <c r="F409" s="41">
        <v>2242301525249</v>
      </c>
      <c r="G409" s="6" t="s">
        <v>874</v>
      </c>
      <c r="H409" s="6" t="s">
        <v>291</v>
      </c>
      <c r="I409" s="6" t="s">
        <v>503</v>
      </c>
      <c r="J409" s="6">
        <v>328</v>
      </c>
      <c r="K409" s="6" t="s">
        <v>160</v>
      </c>
      <c r="M409" s="6">
        <v>4356</v>
      </c>
      <c r="N409" s="6">
        <v>2088</v>
      </c>
      <c r="O409" s="6">
        <v>0</v>
      </c>
      <c r="P409" s="6">
        <v>0</v>
      </c>
      <c r="Q409" s="6">
        <v>3828</v>
      </c>
      <c r="R409" s="6">
        <v>1860</v>
      </c>
      <c r="S409" s="6">
        <v>2016</v>
      </c>
      <c r="T409" s="6">
        <v>1128</v>
      </c>
      <c r="U409" s="6">
        <v>2748</v>
      </c>
      <c r="V409" s="6">
        <v>1188</v>
      </c>
      <c r="W409" s="6">
        <v>3600</v>
      </c>
      <c r="X409" s="6">
        <v>2400</v>
      </c>
      <c r="Y409" s="6">
        <v>0</v>
      </c>
      <c r="Z409" s="6">
        <v>0</v>
      </c>
      <c r="AA409" s="6">
        <v>6000</v>
      </c>
      <c r="AB409" s="6">
        <v>2400</v>
      </c>
      <c r="AC409" s="6">
        <v>3600</v>
      </c>
      <c r="AD409" s="6">
        <v>1200</v>
      </c>
      <c r="AE409" s="6">
        <v>0</v>
      </c>
      <c r="AF409" s="6">
        <v>0</v>
      </c>
      <c r="AG409" s="6">
        <v>3600</v>
      </c>
      <c r="AH409" s="6">
        <v>2400</v>
      </c>
      <c r="AI409" s="6">
        <v>18000</v>
      </c>
      <c r="AJ409" s="6">
        <v>0</v>
      </c>
      <c r="AK409" s="6">
        <v>47748</v>
      </c>
      <c r="AL409" s="6">
        <v>14664</v>
      </c>
      <c r="AM409" s="29">
        <v>910614</v>
      </c>
      <c r="AN409" s="34"/>
      <c r="AO409" s="29">
        <v>2560445.05</v>
      </c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</row>
    <row r="410" spans="1:74" s="6" customFormat="1" ht="12.75">
      <c r="A410" s="47"/>
      <c r="B410" s="6" t="s">
        <v>401</v>
      </c>
      <c r="C410" s="6">
        <v>100774464</v>
      </c>
      <c r="D410" s="6" t="s">
        <v>372</v>
      </c>
      <c r="E410" s="6">
        <v>21499</v>
      </c>
      <c r="F410" s="41">
        <v>2242300496822</v>
      </c>
      <c r="G410" s="6" t="s">
        <v>875</v>
      </c>
      <c r="H410" s="6" t="s">
        <v>291</v>
      </c>
      <c r="I410" s="6" t="s">
        <v>283</v>
      </c>
      <c r="J410" s="6">
        <v>57</v>
      </c>
      <c r="K410" s="6" t="s">
        <v>161</v>
      </c>
      <c r="M410" s="6">
        <v>7922</v>
      </c>
      <c r="N410" s="6">
        <v>3664</v>
      </c>
      <c r="O410" s="6">
        <v>5548</v>
      </c>
      <c r="P410" s="6">
        <v>2754</v>
      </c>
      <c r="Q410" s="6">
        <v>1482</v>
      </c>
      <c r="R410" s="6">
        <v>516</v>
      </c>
      <c r="S410" s="6">
        <v>938</v>
      </c>
      <c r="T410" s="6">
        <v>470</v>
      </c>
      <c r="U410" s="6">
        <v>1280</v>
      </c>
      <c r="V410" s="6">
        <v>598</v>
      </c>
      <c r="W410" s="6">
        <v>1700</v>
      </c>
      <c r="X410" s="6">
        <v>700</v>
      </c>
      <c r="Y410" s="6">
        <v>6240</v>
      </c>
      <c r="Z410" s="6">
        <v>3100</v>
      </c>
      <c r="AA410" s="6">
        <v>10220</v>
      </c>
      <c r="AB410" s="6">
        <v>4560</v>
      </c>
      <c r="AC410" s="6">
        <v>16120</v>
      </c>
      <c r="AD410" s="6">
        <v>7480</v>
      </c>
      <c r="AE410" s="6">
        <v>17240</v>
      </c>
      <c r="AF410" s="6">
        <v>7940</v>
      </c>
      <c r="AG410" s="6">
        <v>7980</v>
      </c>
      <c r="AH410" s="6">
        <v>4100</v>
      </c>
      <c r="AI410" s="6">
        <v>8860</v>
      </c>
      <c r="AJ410" s="6">
        <v>4180</v>
      </c>
      <c r="AK410" s="6">
        <v>85530</v>
      </c>
      <c r="AL410" s="6">
        <v>40062</v>
      </c>
      <c r="AM410" s="29">
        <v>1298356</v>
      </c>
      <c r="AN410" s="34"/>
      <c r="AO410" s="29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</row>
    <row r="411" spans="1:74" s="6" customFormat="1" ht="12.75">
      <c r="A411" s="47"/>
      <c r="B411" s="6" t="s">
        <v>401</v>
      </c>
      <c r="C411" s="6">
        <v>100774464</v>
      </c>
      <c r="D411" s="6" t="s">
        <v>372</v>
      </c>
      <c r="E411" s="6">
        <v>21499</v>
      </c>
      <c r="F411" s="41">
        <v>2222800496970</v>
      </c>
      <c r="G411" s="6" t="s">
        <v>876</v>
      </c>
      <c r="H411" s="6" t="s">
        <v>353</v>
      </c>
      <c r="I411" s="6" t="s">
        <v>283</v>
      </c>
      <c r="J411" s="6">
        <v>17</v>
      </c>
      <c r="K411" s="6" t="s">
        <v>161</v>
      </c>
      <c r="M411" s="6">
        <v>0</v>
      </c>
      <c r="N411" s="6">
        <v>0</v>
      </c>
      <c r="O411" s="6">
        <v>20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20</v>
      </c>
      <c r="AL411" s="6">
        <v>0</v>
      </c>
      <c r="AM411" s="29">
        <v>9637</v>
      </c>
      <c r="AN411" s="34"/>
      <c r="AO411" s="29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</row>
    <row r="412" spans="1:74" s="6" customFormat="1" ht="12.75">
      <c r="A412" s="47"/>
      <c r="B412" s="6" t="s">
        <v>401</v>
      </c>
      <c r="C412" s="6">
        <v>100774464</v>
      </c>
      <c r="D412" s="6" t="s">
        <v>372</v>
      </c>
      <c r="E412" s="6">
        <v>21499</v>
      </c>
      <c r="F412" s="41">
        <v>2242300497047</v>
      </c>
      <c r="G412" s="6" t="s">
        <v>877</v>
      </c>
      <c r="H412" s="6" t="s">
        <v>291</v>
      </c>
      <c r="I412" s="6" t="s">
        <v>283</v>
      </c>
      <c r="J412" s="6">
        <v>17</v>
      </c>
      <c r="K412" s="6" t="s">
        <v>161</v>
      </c>
      <c r="M412" s="6">
        <v>179</v>
      </c>
      <c r="N412" s="6">
        <v>0</v>
      </c>
      <c r="O412" s="6">
        <v>167</v>
      </c>
      <c r="P412" s="6">
        <v>0</v>
      </c>
      <c r="Q412" s="6">
        <v>171</v>
      </c>
      <c r="R412" s="6">
        <v>0</v>
      </c>
      <c r="S412" s="6">
        <v>219</v>
      </c>
      <c r="T412" s="6">
        <v>0</v>
      </c>
      <c r="U412" s="6">
        <v>506</v>
      </c>
      <c r="V412" s="6">
        <v>0</v>
      </c>
      <c r="W412" s="6">
        <v>322</v>
      </c>
      <c r="X412" s="6">
        <v>0</v>
      </c>
      <c r="Y412" s="6">
        <v>84</v>
      </c>
      <c r="Z412" s="6">
        <v>0</v>
      </c>
      <c r="AA412" s="6">
        <v>86</v>
      </c>
      <c r="AB412" s="6">
        <v>0</v>
      </c>
      <c r="AC412" s="6">
        <v>79</v>
      </c>
      <c r="AD412" s="6">
        <v>0</v>
      </c>
      <c r="AE412" s="6">
        <v>70</v>
      </c>
      <c r="AF412" s="6">
        <v>0</v>
      </c>
      <c r="AG412" s="6">
        <v>240</v>
      </c>
      <c r="AH412" s="6">
        <v>0</v>
      </c>
      <c r="AI412" s="6">
        <v>117</v>
      </c>
      <c r="AJ412" s="6">
        <v>0</v>
      </c>
      <c r="AK412" s="6">
        <v>2240</v>
      </c>
      <c r="AL412" s="6">
        <v>0</v>
      </c>
      <c r="AM412" s="29">
        <v>21734</v>
      </c>
      <c r="AN412" s="34"/>
      <c r="AO412" s="29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</row>
    <row r="413" spans="1:74" s="6" customFormat="1" ht="12.75">
      <c r="A413" s="47"/>
      <c r="B413" s="6" t="s">
        <v>401</v>
      </c>
      <c r="C413" s="6">
        <v>100774464</v>
      </c>
      <c r="D413" s="6" t="s">
        <v>372</v>
      </c>
      <c r="E413" s="6">
        <v>21499</v>
      </c>
      <c r="F413" s="41">
        <v>2242300497128</v>
      </c>
      <c r="G413" s="6" t="s">
        <v>878</v>
      </c>
      <c r="H413" s="6" t="s">
        <v>291</v>
      </c>
      <c r="I413" s="6" t="s">
        <v>283</v>
      </c>
      <c r="J413" s="6">
        <v>17</v>
      </c>
      <c r="K413" s="6" t="s">
        <v>161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29">
        <v>9533</v>
      </c>
      <c r="AN413" s="34"/>
      <c r="AO413" s="29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</row>
    <row r="414" spans="1:74" s="6" customFormat="1" ht="12.75">
      <c r="A414" s="47"/>
      <c r="B414" s="6" t="s">
        <v>401</v>
      </c>
      <c r="C414" s="6">
        <v>100774464</v>
      </c>
      <c r="D414" s="6" t="s">
        <v>372</v>
      </c>
      <c r="E414" s="6">
        <v>21499</v>
      </c>
      <c r="F414" s="41">
        <v>2242300497209</v>
      </c>
      <c r="G414" s="6" t="s">
        <v>879</v>
      </c>
      <c r="H414" s="6" t="s">
        <v>291</v>
      </c>
      <c r="I414" s="6" t="s">
        <v>283</v>
      </c>
      <c r="J414" s="6">
        <v>28</v>
      </c>
      <c r="K414" s="6" t="s">
        <v>161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74</v>
      </c>
      <c r="T414" s="6">
        <v>0</v>
      </c>
      <c r="U414" s="6">
        <v>55</v>
      </c>
      <c r="V414" s="6">
        <v>0</v>
      </c>
      <c r="W414" s="6">
        <v>11</v>
      </c>
      <c r="X414" s="6">
        <v>0</v>
      </c>
      <c r="Y414" s="6">
        <v>0</v>
      </c>
      <c r="Z414" s="6">
        <v>0</v>
      </c>
      <c r="AA414" s="6">
        <v>12</v>
      </c>
      <c r="AB414" s="6">
        <v>0</v>
      </c>
      <c r="AC414" s="6">
        <v>15</v>
      </c>
      <c r="AD414" s="6">
        <v>0</v>
      </c>
      <c r="AE414" s="6">
        <v>5</v>
      </c>
      <c r="AF414" s="6">
        <v>0</v>
      </c>
      <c r="AG414" s="6">
        <v>11</v>
      </c>
      <c r="AH414" s="6">
        <v>0</v>
      </c>
      <c r="AI414" s="6">
        <v>27</v>
      </c>
      <c r="AJ414" s="6">
        <v>0</v>
      </c>
      <c r="AK414" s="6">
        <v>210</v>
      </c>
      <c r="AL414" s="6">
        <v>0</v>
      </c>
      <c r="AM414" s="29">
        <v>15336</v>
      </c>
      <c r="AN414" s="34"/>
      <c r="AO414" s="29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</row>
    <row r="415" spans="1:74" s="7" customFormat="1" ht="12.75">
      <c r="A415" s="8"/>
      <c r="B415" s="7" t="s">
        <v>327</v>
      </c>
      <c r="F415" s="42"/>
      <c r="M415" s="7">
        <f>SUM(M409:M414)</f>
        <v>12457</v>
      </c>
      <c r="N415" s="7">
        <f aca="true" t="shared" si="22" ref="N415:AM415">SUM(N409:N414)</f>
        <v>5752</v>
      </c>
      <c r="O415" s="7">
        <f t="shared" si="22"/>
        <v>5735</v>
      </c>
      <c r="P415" s="7">
        <f t="shared" si="22"/>
        <v>2754</v>
      </c>
      <c r="Q415" s="7">
        <f t="shared" si="22"/>
        <v>5481</v>
      </c>
      <c r="R415" s="7">
        <f t="shared" si="22"/>
        <v>2376</v>
      </c>
      <c r="S415" s="7">
        <f t="shared" si="22"/>
        <v>3247</v>
      </c>
      <c r="T415" s="7">
        <f t="shared" si="22"/>
        <v>1598</v>
      </c>
      <c r="U415" s="7">
        <f t="shared" si="22"/>
        <v>4589</v>
      </c>
      <c r="V415" s="7">
        <f t="shared" si="22"/>
        <v>1786</v>
      </c>
      <c r="W415" s="7">
        <f t="shared" si="22"/>
        <v>5633</v>
      </c>
      <c r="X415" s="7">
        <f t="shared" si="22"/>
        <v>3100</v>
      </c>
      <c r="Y415" s="7">
        <f t="shared" si="22"/>
        <v>6324</v>
      </c>
      <c r="Z415" s="7">
        <f t="shared" si="22"/>
        <v>3100</v>
      </c>
      <c r="AA415" s="7">
        <f t="shared" si="22"/>
        <v>16318</v>
      </c>
      <c r="AB415" s="7">
        <f t="shared" si="22"/>
        <v>6960</v>
      </c>
      <c r="AC415" s="7">
        <f t="shared" si="22"/>
        <v>19814</v>
      </c>
      <c r="AD415" s="7">
        <f t="shared" si="22"/>
        <v>8680</v>
      </c>
      <c r="AE415" s="7">
        <f t="shared" si="22"/>
        <v>17315</v>
      </c>
      <c r="AF415" s="7">
        <f t="shared" si="22"/>
        <v>7940</v>
      </c>
      <c r="AG415" s="7">
        <f t="shared" si="22"/>
        <v>11831</v>
      </c>
      <c r="AH415" s="7">
        <f t="shared" si="22"/>
        <v>6500</v>
      </c>
      <c r="AI415" s="7">
        <f t="shared" si="22"/>
        <v>27004</v>
      </c>
      <c r="AJ415" s="7">
        <f t="shared" si="22"/>
        <v>4180</v>
      </c>
      <c r="AK415" s="7">
        <f t="shared" si="22"/>
        <v>135748</v>
      </c>
      <c r="AL415" s="7">
        <f t="shared" si="22"/>
        <v>54726</v>
      </c>
      <c r="AM415" s="11">
        <f t="shared" si="22"/>
        <v>2265210</v>
      </c>
      <c r="AN415" s="35">
        <f>AO415/AM415</f>
        <v>1.1303345164465988</v>
      </c>
      <c r="AO415" s="11">
        <f>SUM(AO409:AO414)</f>
        <v>2560445.05</v>
      </c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</row>
    <row r="416" spans="1:74" s="6" customFormat="1" ht="12.75">
      <c r="A416" s="47">
        <v>24</v>
      </c>
      <c r="B416" s="6" t="s">
        <v>402</v>
      </c>
      <c r="C416" s="6">
        <v>100775746</v>
      </c>
      <c r="D416" s="6" t="s">
        <v>372</v>
      </c>
      <c r="E416" s="6">
        <v>20002</v>
      </c>
      <c r="F416" s="41">
        <v>2224900317815</v>
      </c>
      <c r="G416" s="6" t="s">
        <v>880</v>
      </c>
      <c r="H416" s="6" t="s">
        <v>360</v>
      </c>
      <c r="I416" s="6" t="s">
        <v>283</v>
      </c>
      <c r="J416" s="6">
        <v>17</v>
      </c>
      <c r="K416" s="6" t="s">
        <v>161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29">
        <v>9533</v>
      </c>
      <c r="AN416" s="34"/>
      <c r="AO416" s="29">
        <v>-506932</v>
      </c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1:74" s="6" customFormat="1" ht="12.75">
      <c r="A417" s="47"/>
      <c r="B417" s="6" t="s">
        <v>402</v>
      </c>
      <c r="C417" s="6">
        <v>100775746</v>
      </c>
      <c r="D417" s="6" t="s">
        <v>372</v>
      </c>
      <c r="E417" s="6">
        <v>20002</v>
      </c>
      <c r="F417" s="41">
        <v>2222800316904</v>
      </c>
      <c r="G417" s="6" t="s">
        <v>881</v>
      </c>
      <c r="H417" s="6" t="s">
        <v>353</v>
      </c>
      <c r="I417" s="6" t="s">
        <v>283</v>
      </c>
      <c r="J417" s="6">
        <v>49</v>
      </c>
      <c r="K417" s="6" t="s">
        <v>161</v>
      </c>
      <c r="M417" s="6">
        <v>787</v>
      </c>
      <c r="N417" s="6">
        <v>303</v>
      </c>
      <c r="O417" s="6">
        <v>669</v>
      </c>
      <c r="P417" s="6">
        <v>293</v>
      </c>
      <c r="Q417" s="6">
        <v>640</v>
      </c>
      <c r="R417" s="6">
        <v>283</v>
      </c>
      <c r="S417" s="6">
        <v>1612</v>
      </c>
      <c r="T417" s="6">
        <v>729</v>
      </c>
      <c r="U417" s="6">
        <v>3774</v>
      </c>
      <c r="V417" s="6">
        <v>1539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7890</v>
      </c>
      <c r="AD417" s="6">
        <v>2880</v>
      </c>
      <c r="AE417" s="6">
        <v>0</v>
      </c>
      <c r="AF417" s="6">
        <v>0</v>
      </c>
      <c r="AG417" s="6">
        <v>3570</v>
      </c>
      <c r="AH417" s="6">
        <v>1680</v>
      </c>
      <c r="AI417" s="6">
        <v>600</v>
      </c>
      <c r="AJ417" s="6">
        <v>300</v>
      </c>
      <c r="AK417" s="6">
        <v>19542</v>
      </c>
      <c r="AL417" s="6">
        <v>8007</v>
      </c>
      <c r="AM417" s="29">
        <v>248623</v>
      </c>
      <c r="AN417" s="34"/>
      <c r="AO417" s="29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1:74" s="6" customFormat="1" ht="12.75">
      <c r="A418" s="47"/>
      <c r="B418" s="6" t="s">
        <v>402</v>
      </c>
      <c r="C418" s="6">
        <v>100775746</v>
      </c>
      <c r="D418" s="6" t="s">
        <v>372</v>
      </c>
      <c r="E418" s="6">
        <v>20002</v>
      </c>
      <c r="F418" s="41">
        <v>2225500317011</v>
      </c>
      <c r="G418" s="6" t="s">
        <v>882</v>
      </c>
      <c r="H418" s="6" t="s">
        <v>361</v>
      </c>
      <c r="I418" s="6" t="s">
        <v>283</v>
      </c>
      <c r="J418" s="6">
        <v>252</v>
      </c>
      <c r="K418" s="6" t="s">
        <v>161</v>
      </c>
      <c r="M418" s="6">
        <v>21509</v>
      </c>
      <c r="N418" s="6">
        <v>10520</v>
      </c>
      <c r="O418" s="6">
        <v>14183</v>
      </c>
      <c r="P418" s="6">
        <v>5803</v>
      </c>
      <c r="Q418" s="6">
        <v>15559</v>
      </c>
      <c r="R418" s="6">
        <v>6413</v>
      </c>
      <c r="S418" s="6">
        <v>17654</v>
      </c>
      <c r="T418" s="6">
        <v>7643</v>
      </c>
      <c r="U418" s="6">
        <v>31128</v>
      </c>
      <c r="V418" s="6">
        <v>14167</v>
      </c>
      <c r="W418" s="6">
        <v>16883</v>
      </c>
      <c r="X418" s="6">
        <v>8225</v>
      </c>
      <c r="Y418" s="6">
        <v>8410</v>
      </c>
      <c r="Z418" s="6">
        <v>4367</v>
      </c>
      <c r="AA418" s="6">
        <v>9554</v>
      </c>
      <c r="AB418" s="6">
        <v>4907</v>
      </c>
      <c r="AC418" s="6">
        <v>13570</v>
      </c>
      <c r="AD418" s="6">
        <v>6011</v>
      </c>
      <c r="AE418" s="6">
        <v>12984</v>
      </c>
      <c r="AF418" s="6">
        <v>5591</v>
      </c>
      <c r="AG418" s="6">
        <v>12500</v>
      </c>
      <c r="AH418" s="6">
        <v>6060</v>
      </c>
      <c r="AI418" s="6">
        <v>10476</v>
      </c>
      <c r="AJ418" s="6">
        <v>4999</v>
      </c>
      <c r="AK418" s="6">
        <v>184410</v>
      </c>
      <c r="AL418" s="6">
        <v>84706</v>
      </c>
      <c r="AM418" s="29">
        <v>2332191</v>
      </c>
      <c r="AN418" s="34"/>
      <c r="AO418" s="29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1:74" s="6" customFormat="1" ht="12.75">
      <c r="A419" s="47"/>
      <c r="B419" s="6" t="s">
        <v>402</v>
      </c>
      <c r="C419" s="6">
        <v>100775746</v>
      </c>
      <c r="D419" s="6" t="s">
        <v>372</v>
      </c>
      <c r="E419" s="6">
        <v>20002</v>
      </c>
      <c r="F419" s="41">
        <v>2222800317129</v>
      </c>
      <c r="G419" s="6" t="s">
        <v>883</v>
      </c>
      <c r="H419" s="6" t="s">
        <v>353</v>
      </c>
      <c r="I419" s="6" t="s">
        <v>283</v>
      </c>
      <c r="J419" s="6">
        <v>17</v>
      </c>
      <c r="K419" s="6" t="s">
        <v>161</v>
      </c>
      <c r="M419" s="6">
        <v>0</v>
      </c>
      <c r="N419" s="6">
        <v>0</v>
      </c>
      <c r="O419" s="6">
        <v>102</v>
      </c>
      <c r="P419" s="6">
        <v>157</v>
      </c>
      <c r="Q419" s="6">
        <v>58</v>
      </c>
      <c r="R419" s="6">
        <v>99</v>
      </c>
      <c r="S419" s="6">
        <v>54</v>
      </c>
      <c r="T419" s="6">
        <v>95</v>
      </c>
      <c r="U419" s="6">
        <v>145</v>
      </c>
      <c r="V419" s="6">
        <v>218</v>
      </c>
      <c r="W419" s="6">
        <v>180</v>
      </c>
      <c r="X419" s="6">
        <v>216</v>
      </c>
      <c r="Y419" s="6">
        <v>173</v>
      </c>
      <c r="Z419" s="6">
        <v>237</v>
      </c>
      <c r="AA419" s="6">
        <v>168</v>
      </c>
      <c r="AB419" s="6">
        <v>213</v>
      </c>
      <c r="AC419" s="6">
        <v>158</v>
      </c>
      <c r="AD419" s="6">
        <v>218</v>
      </c>
      <c r="AE419" s="6">
        <v>146</v>
      </c>
      <c r="AF419" s="6">
        <v>225</v>
      </c>
      <c r="AG419" s="6">
        <v>122</v>
      </c>
      <c r="AH419" s="6">
        <v>146</v>
      </c>
      <c r="AI419" s="6">
        <v>34</v>
      </c>
      <c r="AJ419" s="6">
        <v>49</v>
      </c>
      <c r="AK419" s="6">
        <v>1340</v>
      </c>
      <c r="AL419" s="6">
        <v>1873</v>
      </c>
      <c r="AM419" s="29">
        <v>20787</v>
      </c>
      <c r="AN419" s="34"/>
      <c r="AO419" s="29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1:74" s="6" customFormat="1" ht="12.75">
      <c r="A420" s="47"/>
      <c r="B420" s="6" t="s">
        <v>402</v>
      </c>
      <c r="C420" s="6">
        <v>100775746</v>
      </c>
      <c r="D420" s="6" t="s">
        <v>372</v>
      </c>
      <c r="E420" s="6">
        <v>20002</v>
      </c>
      <c r="F420" s="41">
        <v>2222800317200</v>
      </c>
      <c r="G420" s="6" t="s">
        <v>884</v>
      </c>
      <c r="H420" s="6" t="s">
        <v>353</v>
      </c>
      <c r="I420" s="6" t="s">
        <v>283</v>
      </c>
      <c r="J420" s="6">
        <v>17</v>
      </c>
      <c r="K420" s="6" t="s">
        <v>161</v>
      </c>
      <c r="M420" s="6">
        <v>2050</v>
      </c>
      <c r="N420" s="6">
        <v>0</v>
      </c>
      <c r="O420" s="6">
        <v>1600</v>
      </c>
      <c r="P420" s="6">
        <v>0</v>
      </c>
      <c r="Q420" s="6">
        <v>1650</v>
      </c>
      <c r="R420" s="6">
        <v>0</v>
      </c>
      <c r="S420" s="6">
        <v>2950</v>
      </c>
      <c r="T420" s="6">
        <v>0</v>
      </c>
      <c r="U420" s="6">
        <v>5200</v>
      </c>
      <c r="V420" s="6">
        <v>0</v>
      </c>
      <c r="W420" s="6">
        <v>0</v>
      </c>
      <c r="X420" s="6">
        <v>0</v>
      </c>
      <c r="Y420" s="6">
        <v>10550</v>
      </c>
      <c r="Z420" s="6">
        <v>0</v>
      </c>
      <c r="AA420" s="6">
        <v>4800</v>
      </c>
      <c r="AB420" s="6">
        <v>0</v>
      </c>
      <c r="AC420" s="6">
        <v>4800</v>
      </c>
      <c r="AD420" s="6">
        <v>0</v>
      </c>
      <c r="AE420" s="6">
        <v>3050</v>
      </c>
      <c r="AF420" s="6">
        <v>0</v>
      </c>
      <c r="AG420" s="6">
        <v>750</v>
      </c>
      <c r="AH420" s="6">
        <v>0</v>
      </c>
      <c r="AI420" s="6">
        <v>750</v>
      </c>
      <c r="AJ420" s="6">
        <v>0</v>
      </c>
      <c r="AK420" s="6">
        <v>38150</v>
      </c>
      <c r="AL420" s="6">
        <v>0</v>
      </c>
      <c r="AM420" s="29">
        <v>475495</v>
      </c>
      <c r="AN420" s="34"/>
      <c r="AO420" s="29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1:74" s="6" customFormat="1" ht="12.75">
      <c r="A421" s="47"/>
      <c r="B421" s="6" t="s">
        <v>402</v>
      </c>
      <c r="C421" s="6">
        <v>100775746</v>
      </c>
      <c r="D421" s="6" t="s">
        <v>372</v>
      </c>
      <c r="E421" s="6">
        <v>20002</v>
      </c>
      <c r="F421" s="41">
        <v>2222800317391</v>
      </c>
      <c r="G421" s="6" t="s">
        <v>885</v>
      </c>
      <c r="H421" s="6" t="s">
        <v>353</v>
      </c>
      <c r="I421" s="6" t="s">
        <v>283</v>
      </c>
      <c r="J421" s="6">
        <v>17</v>
      </c>
      <c r="K421" s="6" t="s">
        <v>161</v>
      </c>
      <c r="M421" s="6">
        <v>0</v>
      </c>
      <c r="N421" s="6">
        <v>0</v>
      </c>
      <c r="O421" s="6">
        <v>0</v>
      </c>
      <c r="P421" s="6">
        <v>0</v>
      </c>
      <c r="Q421" s="6">
        <v>1</v>
      </c>
      <c r="R421" s="6">
        <v>0</v>
      </c>
      <c r="S421" s="6">
        <v>1</v>
      </c>
      <c r="T421" s="6">
        <v>0</v>
      </c>
      <c r="U421" s="6">
        <v>1</v>
      </c>
      <c r="V421" s="6">
        <v>0</v>
      </c>
      <c r="W421" s="6">
        <v>0</v>
      </c>
      <c r="X421" s="6">
        <v>0</v>
      </c>
      <c r="Y421" s="6">
        <v>7</v>
      </c>
      <c r="Z421" s="6">
        <v>0</v>
      </c>
      <c r="AA421" s="6">
        <v>2</v>
      </c>
      <c r="AB421" s="6">
        <v>0</v>
      </c>
      <c r="AC421" s="6">
        <v>1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13</v>
      </c>
      <c r="AL421" s="6">
        <v>0</v>
      </c>
      <c r="AM421" s="29">
        <v>9602</v>
      </c>
      <c r="AN421" s="34"/>
      <c r="AO421" s="29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1:74" s="6" customFormat="1" ht="12.75">
      <c r="A422" s="47"/>
      <c r="B422" s="6" t="s">
        <v>402</v>
      </c>
      <c r="C422" s="6">
        <v>100775746</v>
      </c>
      <c r="D422" s="6" t="s">
        <v>372</v>
      </c>
      <c r="E422" s="6">
        <v>20002</v>
      </c>
      <c r="F422" s="41">
        <v>2222800317471</v>
      </c>
      <c r="G422" s="6" t="s">
        <v>886</v>
      </c>
      <c r="H422" s="6" t="s">
        <v>353</v>
      </c>
      <c r="I422" s="6" t="s">
        <v>283</v>
      </c>
      <c r="J422" s="6">
        <v>17</v>
      </c>
      <c r="K422" s="6" t="s">
        <v>161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29">
        <v>9533</v>
      </c>
      <c r="AN422" s="34"/>
      <c r="AO422" s="29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1:74" s="6" customFormat="1" ht="12.75">
      <c r="A423" s="47"/>
      <c r="B423" s="6" t="s">
        <v>402</v>
      </c>
      <c r="C423" s="6">
        <v>100775746</v>
      </c>
      <c r="D423" s="6" t="s">
        <v>372</v>
      </c>
      <c r="E423" s="6">
        <v>20002</v>
      </c>
      <c r="F423" s="41">
        <v>2222800317552</v>
      </c>
      <c r="G423" s="6" t="s">
        <v>887</v>
      </c>
      <c r="H423" s="6" t="s">
        <v>353</v>
      </c>
      <c r="I423" s="6" t="s">
        <v>283</v>
      </c>
      <c r="J423" s="6">
        <v>17</v>
      </c>
      <c r="K423" s="6" t="s">
        <v>161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29">
        <v>9533</v>
      </c>
      <c r="AN423" s="34"/>
      <c r="AO423" s="29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1:74" s="6" customFormat="1" ht="12.75">
      <c r="A424" s="47"/>
      <c r="B424" s="6" t="s">
        <v>402</v>
      </c>
      <c r="C424" s="6">
        <v>100775746</v>
      </c>
      <c r="D424" s="6" t="s">
        <v>372</v>
      </c>
      <c r="E424" s="6">
        <v>20002</v>
      </c>
      <c r="F424" s="41">
        <v>2222800317633</v>
      </c>
      <c r="G424" s="6" t="s">
        <v>888</v>
      </c>
      <c r="H424" s="6" t="s">
        <v>353</v>
      </c>
      <c r="I424" s="6" t="s">
        <v>283</v>
      </c>
      <c r="J424" s="6">
        <v>17</v>
      </c>
      <c r="K424" s="6" t="s">
        <v>161</v>
      </c>
      <c r="M424" s="6">
        <v>0</v>
      </c>
      <c r="N424" s="6">
        <v>0</v>
      </c>
      <c r="O424" s="6">
        <v>1</v>
      </c>
      <c r="P424" s="6">
        <v>0</v>
      </c>
      <c r="Q424" s="6">
        <v>1</v>
      </c>
      <c r="R424" s="6">
        <v>0</v>
      </c>
      <c r="S424" s="6">
        <v>1</v>
      </c>
      <c r="T424" s="6">
        <v>0</v>
      </c>
      <c r="U424" s="6">
        <v>1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1</v>
      </c>
      <c r="AB424" s="6">
        <v>0</v>
      </c>
      <c r="AC424" s="6">
        <v>0</v>
      </c>
      <c r="AD424" s="6">
        <v>0</v>
      </c>
      <c r="AE424" s="6">
        <v>1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6</v>
      </c>
      <c r="AL424" s="6">
        <v>0</v>
      </c>
      <c r="AM424" s="29">
        <v>9565</v>
      </c>
      <c r="AN424" s="34"/>
      <c r="AO424" s="29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1:74" s="6" customFormat="1" ht="12.75">
      <c r="A425" s="47"/>
      <c r="B425" s="6" t="s">
        <v>402</v>
      </c>
      <c r="C425" s="6">
        <v>100775746</v>
      </c>
      <c r="D425" s="6" t="s">
        <v>372</v>
      </c>
      <c r="E425" s="6">
        <v>20002</v>
      </c>
      <c r="F425" s="41">
        <v>2222800317714</v>
      </c>
      <c r="G425" s="6" t="s">
        <v>888</v>
      </c>
      <c r="H425" s="6" t="s">
        <v>353</v>
      </c>
      <c r="I425" s="6" t="s">
        <v>283</v>
      </c>
      <c r="J425" s="6">
        <v>17</v>
      </c>
      <c r="K425" s="6" t="s">
        <v>161</v>
      </c>
      <c r="M425" s="6">
        <v>107</v>
      </c>
      <c r="N425" s="6">
        <v>0</v>
      </c>
      <c r="O425" s="6">
        <v>97</v>
      </c>
      <c r="P425" s="6">
        <v>0</v>
      </c>
      <c r="Q425" s="6">
        <v>104</v>
      </c>
      <c r="R425" s="6">
        <v>0</v>
      </c>
      <c r="S425" s="6">
        <v>88</v>
      </c>
      <c r="T425" s="6">
        <v>0</v>
      </c>
      <c r="U425" s="6">
        <v>54</v>
      </c>
      <c r="V425" s="6">
        <v>0</v>
      </c>
      <c r="W425" s="6">
        <v>0</v>
      </c>
      <c r="X425" s="6">
        <v>0</v>
      </c>
      <c r="Y425" s="6">
        <v>67</v>
      </c>
      <c r="Z425" s="6">
        <v>0</v>
      </c>
      <c r="AA425" s="6">
        <v>30</v>
      </c>
      <c r="AB425" s="6">
        <v>0</v>
      </c>
      <c r="AC425" s="6">
        <v>36</v>
      </c>
      <c r="AD425" s="6">
        <v>0</v>
      </c>
      <c r="AE425" s="6">
        <v>42</v>
      </c>
      <c r="AF425" s="6">
        <v>0</v>
      </c>
      <c r="AG425" s="6">
        <v>77</v>
      </c>
      <c r="AH425" s="6">
        <v>0</v>
      </c>
      <c r="AI425" s="6">
        <v>42</v>
      </c>
      <c r="AJ425" s="6">
        <v>0</v>
      </c>
      <c r="AK425" s="6">
        <v>744</v>
      </c>
      <c r="AL425" s="6">
        <v>0</v>
      </c>
      <c r="AM425" s="29">
        <v>13443</v>
      </c>
      <c r="AN425" s="34"/>
      <c r="AO425" s="29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1:74" s="6" customFormat="1" ht="12.75">
      <c r="A426" s="47"/>
      <c r="B426" s="6" t="s">
        <v>402</v>
      </c>
      <c r="C426" s="6">
        <v>100775746</v>
      </c>
      <c r="D426" s="6" t="s">
        <v>372</v>
      </c>
      <c r="E426" s="6">
        <v>20002</v>
      </c>
      <c r="F426" s="41">
        <v>2227600317979</v>
      </c>
      <c r="G426" s="6" t="s">
        <v>889</v>
      </c>
      <c r="H426" s="6" t="s">
        <v>363</v>
      </c>
      <c r="I426" s="6" t="s">
        <v>283</v>
      </c>
      <c r="J426" s="6">
        <v>161</v>
      </c>
      <c r="K426" s="6" t="s">
        <v>161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3904</v>
      </c>
      <c r="AB426" s="6">
        <v>80</v>
      </c>
      <c r="AC426" s="6">
        <v>9600</v>
      </c>
      <c r="AD426" s="6">
        <v>0</v>
      </c>
      <c r="AE426" s="6">
        <v>10960</v>
      </c>
      <c r="AF426" s="6">
        <v>480</v>
      </c>
      <c r="AG426" s="6">
        <v>2240</v>
      </c>
      <c r="AH426" s="6">
        <v>880</v>
      </c>
      <c r="AI426" s="6">
        <v>0</v>
      </c>
      <c r="AJ426" s="6">
        <v>0</v>
      </c>
      <c r="AK426" s="6">
        <v>26704</v>
      </c>
      <c r="AL426" s="6">
        <v>1440</v>
      </c>
      <c r="AM426" s="29">
        <v>587764</v>
      </c>
      <c r="AN426" s="34"/>
      <c r="AO426" s="29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1:74" s="6" customFormat="1" ht="12.75">
      <c r="A427" s="47"/>
      <c r="B427" s="6" t="s">
        <v>402</v>
      </c>
      <c r="C427" s="6">
        <v>100775746</v>
      </c>
      <c r="D427" s="6" t="s">
        <v>372</v>
      </c>
      <c r="E427" s="6">
        <v>20002</v>
      </c>
      <c r="F427" s="41">
        <v>2227600318002</v>
      </c>
      <c r="G427" s="6" t="s">
        <v>890</v>
      </c>
      <c r="H427" s="6" t="s">
        <v>363</v>
      </c>
      <c r="I427" s="6" t="s">
        <v>283</v>
      </c>
      <c r="J427" s="6">
        <v>17</v>
      </c>
      <c r="K427" s="6" t="s">
        <v>161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29">
        <v>18649</v>
      </c>
      <c r="AN427" s="34"/>
      <c r="AO427" s="29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1:74" s="6" customFormat="1" ht="12.75">
      <c r="A428" s="47"/>
      <c r="B428" s="6" t="s">
        <v>402</v>
      </c>
      <c r="C428" s="6">
        <v>100775746</v>
      </c>
      <c r="D428" s="6" t="s">
        <v>372</v>
      </c>
      <c r="E428" s="6">
        <v>20002</v>
      </c>
      <c r="F428" s="41">
        <v>2227600318193</v>
      </c>
      <c r="G428" s="6" t="s">
        <v>891</v>
      </c>
      <c r="H428" s="6" t="s">
        <v>363</v>
      </c>
      <c r="I428" s="6" t="s">
        <v>283</v>
      </c>
      <c r="J428" s="6">
        <v>17</v>
      </c>
      <c r="K428" s="6" t="s">
        <v>161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2000</v>
      </c>
      <c r="AD428" s="6">
        <v>1080</v>
      </c>
      <c r="AE428" s="6">
        <v>280</v>
      </c>
      <c r="AF428" s="6">
        <v>160</v>
      </c>
      <c r="AG428" s="6">
        <v>1040</v>
      </c>
      <c r="AH428" s="6">
        <v>400</v>
      </c>
      <c r="AI428" s="6">
        <v>0</v>
      </c>
      <c r="AJ428" s="6">
        <v>0</v>
      </c>
      <c r="AK428" s="6">
        <v>3320</v>
      </c>
      <c r="AL428" s="6">
        <v>1640</v>
      </c>
      <c r="AM428" s="29">
        <v>45679</v>
      </c>
      <c r="AN428" s="34"/>
      <c r="AO428" s="29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</row>
    <row r="429" spans="1:74" s="6" customFormat="1" ht="12.75">
      <c r="A429" s="47"/>
      <c r="B429" s="6" t="s">
        <v>402</v>
      </c>
      <c r="C429" s="6">
        <v>100775746</v>
      </c>
      <c r="D429" s="6" t="s">
        <v>372</v>
      </c>
      <c r="E429" s="6">
        <v>20002</v>
      </c>
      <c r="F429" s="41">
        <v>2227600318274</v>
      </c>
      <c r="G429" s="6" t="s">
        <v>892</v>
      </c>
      <c r="H429" s="6" t="s">
        <v>363</v>
      </c>
      <c r="I429" s="6" t="s">
        <v>503</v>
      </c>
      <c r="J429" s="6">
        <v>89</v>
      </c>
      <c r="K429" s="6" t="s">
        <v>161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12080</v>
      </c>
      <c r="AB429" s="6">
        <v>2000</v>
      </c>
      <c r="AC429" s="6">
        <v>46800</v>
      </c>
      <c r="AD429" s="6">
        <v>21200</v>
      </c>
      <c r="AE429" s="6">
        <v>60800</v>
      </c>
      <c r="AF429" s="6">
        <v>30800</v>
      </c>
      <c r="AG429" s="6">
        <v>25600</v>
      </c>
      <c r="AH429" s="6">
        <v>13200</v>
      </c>
      <c r="AI429" s="6">
        <v>0</v>
      </c>
      <c r="AJ429" s="6">
        <v>0</v>
      </c>
      <c r="AK429" s="6">
        <v>145280</v>
      </c>
      <c r="AL429" s="6">
        <v>67200</v>
      </c>
      <c r="AM429" s="29">
        <v>1611782</v>
      </c>
      <c r="AN429" s="34"/>
      <c r="AO429" s="29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1:74" s="6" customFormat="1" ht="12.75">
      <c r="A430" s="47"/>
      <c r="B430" s="6" t="s">
        <v>402</v>
      </c>
      <c r="C430" s="6">
        <v>100775746</v>
      </c>
      <c r="D430" s="6" t="s">
        <v>372</v>
      </c>
      <c r="E430" s="6">
        <v>20002</v>
      </c>
      <c r="F430" s="41">
        <v>2222800408353</v>
      </c>
      <c r="G430" s="6" t="s">
        <v>893</v>
      </c>
      <c r="H430" s="6" t="s">
        <v>353</v>
      </c>
      <c r="I430" s="6" t="s">
        <v>283</v>
      </c>
      <c r="J430" s="6">
        <v>17</v>
      </c>
      <c r="K430" s="6" t="s">
        <v>161</v>
      </c>
      <c r="M430" s="6">
        <v>47</v>
      </c>
      <c r="N430" s="6">
        <v>0</v>
      </c>
      <c r="O430" s="6">
        <v>47</v>
      </c>
      <c r="P430" s="6">
        <v>0</v>
      </c>
      <c r="Q430" s="6">
        <v>48</v>
      </c>
      <c r="R430" s="6">
        <v>0</v>
      </c>
      <c r="S430" s="6">
        <v>143</v>
      </c>
      <c r="T430" s="6">
        <v>0</v>
      </c>
      <c r="U430" s="6">
        <v>640</v>
      </c>
      <c r="V430" s="6">
        <v>0</v>
      </c>
      <c r="W430" s="6">
        <v>0</v>
      </c>
      <c r="X430" s="6">
        <v>0</v>
      </c>
      <c r="Y430" s="6">
        <v>2042</v>
      </c>
      <c r="Z430" s="6">
        <v>0</v>
      </c>
      <c r="AA430" s="6">
        <v>710</v>
      </c>
      <c r="AB430" s="6">
        <v>0</v>
      </c>
      <c r="AC430" s="6">
        <v>680</v>
      </c>
      <c r="AD430" s="6">
        <v>0</v>
      </c>
      <c r="AE430" s="6">
        <v>38</v>
      </c>
      <c r="AF430" s="6">
        <v>0</v>
      </c>
      <c r="AG430" s="6">
        <v>0</v>
      </c>
      <c r="AH430" s="6">
        <v>200</v>
      </c>
      <c r="AI430" s="6">
        <v>0</v>
      </c>
      <c r="AJ430" s="6">
        <v>0</v>
      </c>
      <c r="AK430" s="6">
        <v>4395</v>
      </c>
      <c r="AL430" s="6">
        <v>200</v>
      </c>
      <c r="AM430" s="29">
        <v>43892</v>
      </c>
      <c r="AN430" s="34"/>
      <c r="AO430" s="29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1:74" s="6" customFormat="1" ht="12.75">
      <c r="A431" s="47"/>
      <c r="B431" s="6" t="s">
        <v>402</v>
      </c>
      <c r="C431" s="6">
        <v>100775746</v>
      </c>
      <c r="D431" s="6" t="s">
        <v>372</v>
      </c>
      <c r="E431" s="6">
        <v>20002</v>
      </c>
      <c r="F431" s="41">
        <v>2222800408434</v>
      </c>
      <c r="G431" s="6" t="s">
        <v>894</v>
      </c>
      <c r="H431" s="6" t="s">
        <v>353</v>
      </c>
      <c r="I431" s="6" t="s">
        <v>283</v>
      </c>
      <c r="J431" s="6">
        <v>17</v>
      </c>
      <c r="K431" s="6" t="s">
        <v>161</v>
      </c>
      <c r="M431" s="6">
        <v>74</v>
      </c>
      <c r="N431" s="6">
        <v>0</v>
      </c>
      <c r="O431" s="6">
        <v>69</v>
      </c>
      <c r="P431" s="6">
        <v>0</v>
      </c>
      <c r="Q431" s="6">
        <v>94</v>
      </c>
      <c r="R431" s="6">
        <v>0</v>
      </c>
      <c r="S431" s="6">
        <v>163</v>
      </c>
      <c r="T431" s="6">
        <v>0</v>
      </c>
      <c r="U431" s="6">
        <v>488</v>
      </c>
      <c r="V431" s="6">
        <v>0</v>
      </c>
      <c r="W431" s="6">
        <v>0</v>
      </c>
      <c r="X431" s="6">
        <v>0</v>
      </c>
      <c r="Y431" s="6">
        <v>2875</v>
      </c>
      <c r="Z431" s="6">
        <v>0</v>
      </c>
      <c r="AA431" s="6">
        <v>1329</v>
      </c>
      <c r="AB431" s="6">
        <v>0</v>
      </c>
      <c r="AC431" s="6">
        <v>970</v>
      </c>
      <c r="AD431" s="6">
        <v>0</v>
      </c>
      <c r="AE431" s="6">
        <v>59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6121</v>
      </c>
      <c r="AL431" s="6">
        <v>0</v>
      </c>
      <c r="AM431" s="29">
        <v>62717</v>
      </c>
      <c r="AN431" s="34"/>
      <c r="AO431" s="29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s="7" customFormat="1" ht="12.75">
      <c r="A432" s="8"/>
      <c r="B432" s="7" t="s">
        <v>327</v>
      </c>
      <c r="F432" s="42"/>
      <c r="M432" s="7">
        <f>SUM(M416:M431)</f>
        <v>24574</v>
      </c>
      <c r="N432" s="7">
        <f aca="true" t="shared" si="23" ref="N432:AM432">SUM(N416:N431)</f>
        <v>10823</v>
      </c>
      <c r="O432" s="7">
        <f t="shared" si="23"/>
        <v>16768</v>
      </c>
      <c r="P432" s="7">
        <f t="shared" si="23"/>
        <v>6253</v>
      </c>
      <c r="Q432" s="7">
        <f t="shared" si="23"/>
        <v>18155</v>
      </c>
      <c r="R432" s="7">
        <f t="shared" si="23"/>
        <v>6795</v>
      </c>
      <c r="S432" s="7">
        <f t="shared" si="23"/>
        <v>22666</v>
      </c>
      <c r="T432" s="7">
        <f t="shared" si="23"/>
        <v>8467</v>
      </c>
      <c r="U432" s="7">
        <f t="shared" si="23"/>
        <v>41431</v>
      </c>
      <c r="V432" s="7">
        <f t="shared" si="23"/>
        <v>15924</v>
      </c>
      <c r="W432" s="7">
        <f t="shared" si="23"/>
        <v>17063</v>
      </c>
      <c r="X432" s="7">
        <f t="shared" si="23"/>
        <v>8441</v>
      </c>
      <c r="Y432" s="7">
        <f t="shared" si="23"/>
        <v>24124</v>
      </c>
      <c r="Z432" s="7">
        <f t="shared" si="23"/>
        <v>4604</v>
      </c>
      <c r="AA432" s="7">
        <f t="shared" si="23"/>
        <v>32578</v>
      </c>
      <c r="AB432" s="7">
        <f t="shared" si="23"/>
        <v>7200</v>
      </c>
      <c r="AC432" s="7">
        <f t="shared" si="23"/>
        <v>86505</v>
      </c>
      <c r="AD432" s="7">
        <f t="shared" si="23"/>
        <v>31389</v>
      </c>
      <c r="AE432" s="7">
        <f t="shared" si="23"/>
        <v>88360</v>
      </c>
      <c r="AF432" s="7">
        <f t="shared" si="23"/>
        <v>37256</v>
      </c>
      <c r="AG432" s="7">
        <f t="shared" si="23"/>
        <v>45899</v>
      </c>
      <c r="AH432" s="7">
        <f t="shared" si="23"/>
        <v>22566</v>
      </c>
      <c r="AI432" s="7">
        <f t="shared" si="23"/>
        <v>11902</v>
      </c>
      <c r="AJ432" s="7">
        <f t="shared" si="23"/>
        <v>5348</v>
      </c>
      <c r="AK432" s="7">
        <f t="shared" si="23"/>
        <v>430025</v>
      </c>
      <c r="AL432" s="7">
        <f t="shared" si="23"/>
        <v>165066</v>
      </c>
      <c r="AM432" s="11">
        <f t="shared" si="23"/>
        <v>5508788</v>
      </c>
      <c r="AN432" s="35">
        <f>AO432/AM432</f>
        <v>-0.0920224194505216</v>
      </c>
      <c r="AO432" s="11">
        <f>SUM(AO416:AO431)</f>
        <v>-506932</v>
      </c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74" s="6" customFormat="1" ht="12.75">
      <c r="A433" s="47">
        <v>25</v>
      </c>
      <c r="B433" s="6" t="s">
        <v>378</v>
      </c>
      <c r="C433" s="6">
        <v>100776827</v>
      </c>
      <c r="D433" s="6" t="s">
        <v>372</v>
      </c>
      <c r="E433" s="6">
        <v>21715</v>
      </c>
      <c r="F433" s="41">
        <v>2222801296311</v>
      </c>
      <c r="G433" s="6" t="s">
        <v>895</v>
      </c>
      <c r="H433" s="6" t="s">
        <v>353</v>
      </c>
      <c r="I433" s="6" t="s">
        <v>283</v>
      </c>
      <c r="J433" s="6">
        <v>86</v>
      </c>
      <c r="K433" s="6" t="s">
        <v>161</v>
      </c>
      <c r="M433" s="6">
        <v>0</v>
      </c>
      <c r="N433" s="6">
        <v>0</v>
      </c>
      <c r="O433" s="6">
        <v>0</v>
      </c>
      <c r="P433" s="6">
        <v>0</v>
      </c>
      <c r="Q433" s="6">
        <v>2267</v>
      </c>
      <c r="R433" s="6">
        <v>1180</v>
      </c>
      <c r="S433" s="6">
        <v>1218</v>
      </c>
      <c r="T433" s="6">
        <v>663</v>
      </c>
      <c r="U433" s="6">
        <v>2168</v>
      </c>
      <c r="V433" s="6">
        <v>728</v>
      </c>
      <c r="W433" s="6">
        <v>2838</v>
      </c>
      <c r="X433" s="6">
        <v>906</v>
      </c>
      <c r="Y433" s="6">
        <v>4165</v>
      </c>
      <c r="Z433" s="6">
        <v>1454</v>
      </c>
      <c r="AA433" s="6">
        <v>3188</v>
      </c>
      <c r="AB433" s="6">
        <v>1167</v>
      </c>
      <c r="AC433" s="6">
        <v>847</v>
      </c>
      <c r="AD433" s="6">
        <v>645</v>
      </c>
      <c r="AE433" s="6">
        <v>506</v>
      </c>
      <c r="AF433" s="6">
        <v>398</v>
      </c>
      <c r="AG433" s="6">
        <v>395</v>
      </c>
      <c r="AH433" s="6">
        <v>89</v>
      </c>
      <c r="AI433" s="6">
        <v>164</v>
      </c>
      <c r="AJ433" s="6">
        <v>32</v>
      </c>
      <c r="AK433" s="6">
        <v>17756</v>
      </c>
      <c r="AL433" s="6">
        <v>7262</v>
      </c>
      <c r="AM433" s="29">
        <v>236758</v>
      </c>
      <c r="AN433" s="34"/>
      <c r="AO433" s="29">
        <v>319511.31</v>
      </c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</row>
    <row r="434" spans="1:74" s="6" customFormat="1" ht="12.75">
      <c r="A434" s="47"/>
      <c r="B434" s="6" t="s">
        <v>403</v>
      </c>
      <c r="C434" s="6">
        <v>100776827</v>
      </c>
      <c r="D434" s="6" t="s">
        <v>372</v>
      </c>
      <c r="E434" s="6">
        <v>21172</v>
      </c>
      <c r="F434" s="41">
        <v>2218101314037</v>
      </c>
      <c r="G434" s="6" t="s">
        <v>896</v>
      </c>
      <c r="H434" s="6" t="s">
        <v>292</v>
      </c>
      <c r="I434" s="6" t="s">
        <v>283</v>
      </c>
      <c r="J434" s="6">
        <v>17</v>
      </c>
      <c r="K434" s="6" t="s">
        <v>161</v>
      </c>
      <c r="M434" s="6">
        <v>890</v>
      </c>
      <c r="N434" s="6">
        <v>388</v>
      </c>
      <c r="O434" s="6">
        <v>590</v>
      </c>
      <c r="P434" s="6">
        <v>220</v>
      </c>
      <c r="Q434" s="6">
        <v>2198</v>
      </c>
      <c r="R434" s="6">
        <v>1044</v>
      </c>
      <c r="S434" s="6">
        <v>902</v>
      </c>
      <c r="T434" s="6">
        <v>361</v>
      </c>
      <c r="U434" s="6">
        <v>1538</v>
      </c>
      <c r="V434" s="6">
        <v>509</v>
      </c>
      <c r="W434" s="6">
        <v>1522</v>
      </c>
      <c r="X434" s="6">
        <v>509</v>
      </c>
      <c r="Y434" s="6">
        <v>3056</v>
      </c>
      <c r="Z434" s="6">
        <v>695</v>
      </c>
      <c r="AA434" s="6">
        <v>2329</v>
      </c>
      <c r="AB434" s="6">
        <v>574</v>
      </c>
      <c r="AC434" s="6">
        <v>2273</v>
      </c>
      <c r="AD434" s="6">
        <v>641</v>
      </c>
      <c r="AE434" s="6">
        <v>1235</v>
      </c>
      <c r="AF434" s="6">
        <v>466</v>
      </c>
      <c r="AG434" s="6">
        <v>0</v>
      </c>
      <c r="AH434" s="6">
        <v>0</v>
      </c>
      <c r="AI434" s="6">
        <v>0</v>
      </c>
      <c r="AJ434" s="6">
        <v>0</v>
      </c>
      <c r="AK434" s="6">
        <v>16533</v>
      </c>
      <c r="AL434" s="6">
        <v>5407</v>
      </c>
      <c r="AM434" s="29">
        <v>217099</v>
      </c>
      <c r="AN434" s="34"/>
      <c r="AO434" s="29">
        <v>3086404.55</v>
      </c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1:74" s="6" customFormat="1" ht="12.75">
      <c r="A435" s="47"/>
      <c r="B435" s="6" t="s">
        <v>403</v>
      </c>
      <c r="C435" s="6">
        <v>100776827</v>
      </c>
      <c r="D435" s="6" t="s">
        <v>372</v>
      </c>
      <c r="E435" s="6">
        <v>21172</v>
      </c>
      <c r="F435" s="41">
        <v>2222801318498</v>
      </c>
      <c r="G435" s="6" t="s">
        <v>897</v>
      </c>
      <c r="H435" s="6" t="s">
        <v>353</v>
      </c>
      <c r="I435" s="6" t="s">
        <v>283</v>
      </c>
      <c r="J435" s="6">
        <v>28</v>
      </c>
      <c r="K435" s="6" t="s">
        <v>161</v>
      </c>
      <c r="M435" s="6">
        <v>159</v>
      </c>
      <c r="N435" s="6">
        <v>0</v>
      </c>
      <c r="O435" s="6">
        <v>164</v>
      </c>
      <c r="P435" s="6">
        <v>0</v>
      </c>
      <c r="Q435" s="6">
        <v>164</v>
      </c>
      <c r="R435" s="6">
        <v>0</v>
      </c>
      <c r="S435" s="6">
        <v>179</v>
      </c>
      <c r="T435" s="6">
        <v>0</v>
      </c>
      <c r="U435" s="6">
        <v>285</v>
      </c>
      <c r="V435" s="6">
        <v>0</v>
      </c>
      <c r="W435" s="6">
        <v>290</v>
      </c>
      <c r="X435" s="6">
        <v>0</v>
      </c>
      <c r="Y435" s="6">
        <v>0</v>
      </c>
      <c r="Z435" s="6">
        <v>0</v>
      </c>
      <c r="AA435" s="6">
        <v>507</v>
      </c>
      <c r="AB435" s="6">
        <v>0</v>
      </c>
      <c r="AC435" s="6">
        <v>204</v>
      </c>
      <c r="AD435" s="6">
        <v>0</v>
      </c>
      <c r="AE435" s="6">
        <v>176</v>
      </c>
      <c r="AF435" s="6">
        <v>0</v>
      </c>
      <c r="AG435" s="6">
        <v>132</v>
      </c>
      <c r="AH435" s="6">
        <v>0</v>
      </c>
      <c r="AI435" s="6">
        <v>113</v>
      </c>
      <c r="AJ435" s="6">
        <v>0</v>
      </c>
      <c r="AK435" s="6">
        <v>2373</v>
      </c>
      <c r="AL435" s="6">
        <v>0</v>
      </c>
      <c r="AM435" s="29">
        <v>26748</v>
      </c>
      <c r="AN435" s="34"/>
      <c r="AO435" s="29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1:74" s="6" customFormat="1" ht="12.75">
      <c r="A436" s="47"/>
      <c r="B436" s="6" t="s">
        <v>403</v>
      </c>
      <c r="C436" s="6">
        <v>100776827</v>
      </c>
      <c r="D436" s="6" t="s">
        <v>372</v>
      </c>
      <c r="E436" s="6">
        <v>21172</v>
      </c>
      <c r="F436" s="41">
        <v>2222801318145</v>
      </c>
      <c r="G436" s="6" t="s">
        <v>898</v>
      </c>
      <c r="H436" s="6" t="s">
        <v>353</v>
      </c>
      <c r="I436" s="6" t="s">
        <v>283</v>
      </c>
      <c r="J436" s="6">
        <v>17</v>
      </c>
      <c r="K436" s="6" t="s">
        <v>161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29">
        <v>9533</v>
      </c>
      <c r="AN436" s="34"/>
      <c r="AO436" s="29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</row>
    <row r="437" spans="1:74" s="6" customFormat="1" ht="12.75">
      <c r="A437" s="47"/>
      <c r="B437" s="6" t="s">
        <v>403</v>
      </c>
      <c r="C437" s="6">
        <v>100776827</v>
      </c>
      <c r="D437" s="6" t="s">
        <v>372</v>
      </c>
      <c r="E437" s="6">
        <v>21172</v>
      </c>
      <c r="F437" s="41">
        <v>2222801324200</v>
      </c>
      <c r="G437" s="6" t="s">
        <v>899</v>
      </c>
      <c r="H437" s="6" t="s">
        <v>353</v>
      </c>
      <c r="I437" s="6" t="s">
        <v>283</v>
      </c>
      <c r="J437" s="6">
        <v>17</v>
      </c>
      <c r="K437" s="6" t="s">
        <v>161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2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2</v>
      </c>
      <c r="AL437" s="6">
        <v>0</v>
      </c>
      <c r="AM437" s="29">
        <v>9544</v>
      </c>
      <c r="AN437" s="34"/>
      <c r="AO437" s="29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1:74" s="6" customFormat="1" ht="12.75">
      <c r="A438" s="47"/>
      <c r="B438" s="6" t="s">
        <v>403</v>
      </c>
      <c r="C438" s="6">
        <v>100776827</v>
      </c>
      <c r="D438" s="6" t="s">
        <v>372</v>
      </c>
      <c r="E438" s="6">
        <v>21172</v>
      </c>
      <c r="F438" s="41">
        <v>2242201348914</v>
      </c>
      <c r="G438" s="6" t="s">
        <v>897</v>
      </c>
      <c r="H438" s="6" t="s">
        <v>293</v>
      </c>
      <c r="I438" s="6" t="s">
        <v>283</v>
      </c>
      <c r="J438" s="6">
        <v>6</v>
      </c>
      <c r="K438" s="6" t="s">
        <v>161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29">
        <v>84671</v>
      </c>
      <c r="AN438" s="34"/>
      <c r="AO438" s="29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</row>
    <row r="439" spans="1:74" s="6" customFormat="1" ht="12.75">
      <c r="A439" s="47"/>
      <c r="B439" s="6" t="s">
        <v>403</v>
      </c>
      <c r="C439" s="6">
        <v>100776827</v>
      </c>
      <c r="D439" s="6" t="s">
        <v>372</v>
      </c>
      <c r="E439" s="6">
        <v>21172</v>
      </c>
      <c r="F439" s="41">
        <v>2246401431223</v>
      </c>
      <c r="G439" s="6" t="s">
        <v>900</v>
      </c>
      <c r="H439" s="6" t="s">
        <v>404</v>
      </c>
      <c r="I439" s="6" t="s">
        <v>283</v>
      </c>
      <c r="J439" s="6">
        <v>8</v>
      </c>
      <c r="K439" s="6" t="s">
        <v>161</v>
      </c>
      <c r="M439" s="6">
        <v>1999</v>
      </c>
      <c r="N439" s="6">
        <v>1380</v>
      </c>
      <c r="O439" s="6">
        <v>1765</v>
      </c>
      <c r="P439" s="6">
        <v>1209</v>
      </c>
      <c r="Q439" s="6">
        <v>1574</v>
      </c>
      <c r="R439" s="6">
        <v>1073</v>
      </c>
      <c r="S439" s="6">
        <v>1510</v>
      </c>
      <c r="T439" s="6">
        <v>1004</v>
      </c>
      <c r="U439" s="6">
        <v>1731</v>
      </c>
      <c r="V439" s="6">
        <v>1065</v>
      </c>
      <c r="W439" s="6">
        <v>2279</v>
      </c>
      <c r="X439" s="6">
        <v>1491</v>
      </c>
      <c r="Y439" s="6">
        <v>1939</v>
      </c>
      <c r="Z439" s="6">
        <v>1252</v>
      </c>
      <c r="AA439" s="6">
        <v>1798</v>
      </c>
      <c r="AB439" s="6">
        <v>1166</v>
      </c>
      <c r="AC439" s="6">
        <v>1751</v>
      </c>
      <c r="AD439" s="6">
        <v>1121</v>
      </c>
      <c r="AE439" s="6">
        <v>1592</v>
      </c>
      <c r="AF439" s="6">
        <v>1014</v>
      </c>
      <c r="AG439" s="6">
        <v>1827</v>
      </c>
      <c r="AH439" s="6">
        <v>1183</v>
      </c>
      <c r="AI439" s="6">
        <v>1591</v>
      </c>
      <c r="AJ439" s="6">
        <v>1001</v>
      </c>
      <c r="AK439" s="6">
        <v>21356</v>
      </c>
      <c r="AL439" s="6">
        <v>13959</v>
      </c>
      <c r="AM439" s="29">
        <v>299698</v>
      </c>
      <c r="AN439" s="34"/>
      <c r="AO439" s="29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1:74" s="6" customFormat="1" ht="12.75">
      <c r="A440" s="47"/>
      <c r="B440" s="6" t="s">
        <v>403</v>
      </c>
      <c r="C440" s="6">
        <v>100776827</v>
      </c>
      <c r="D440" s="6" t="s">
        <v>372</v>
      </c>
      <c r="E440" s="6">
        <v>21172</v>
      </c>
      <c r="F440" s="41">
        <v>2226901492302</v>
      </c>
      <c r="G440" s="6" t="s">
        <v>901</v>
      </c>
      <c r="H440" s="6" t="s">
        <v>405</v>
      </c>
      <c r="I440" s="6" t="s">
        <v>283</v>
      </c>
      <c r="J440" s="6">
        <v>22</v>
      </c>
      <c r="K440" s="6" t="s">
        <v>161</v>
      </c>
      <c r="M440" s="6">
        <v>1336</v>
      </c>
      <c r="N440" s="6">
        <v>751</v>
      </c>
      <c r="O440" s="6">
        <v>1193</v>
      </c>
      <c r="P440" s="6">
        <v>736</v>
      </c>
      <c r="Q440" s="6">
        <v>850</v>
      </c>
      <c r="R440" s="6">
        <v>534</v>
      </c>
      <c r="S440" s="6">
        <v>952</v>
      </c>
      <c r="T440" s="6">
        <v>584</v>
      </c>
      <c r="U440" s="6">
        <v>1130</v>
      </c>
      <c r="V440" s="6">
        <v>557</v>
      </c>
      <c r="W440" s="6">
        <v>1595</v>
      </c>
      <c r="X440" s="6">
        <v>675</v>
      </c>
      <c r="Y440" s="6">
        <v>1547</v>
      </c>
      <c r="Z440" s="6">
        <v>522</v>
      </c>
      <c r="AA440" s="6">
        <v>1036</v>
      </c>
      <c r="AB440" s="6">
        <v>704</v>
      </c>
      <c r="AC440" s="6">
        <v>949</v>
      </c>
      <c r="AD440" s="6">
        <v>765</v>
      </c>
      <c r="AE440" s="6">
        <v>771</v>
      </c>
      <c r="AF440" s="6">
        <v>618</v>
      </c>
      <c r="AG440" s="6">
        <v>964</v>
      </c>
      <c r="AH440" s="6">
        <v>640</v>
      </c>
      <c r="AI440" s="6">
        <v>1270</v>
      </c>
      <c r="AJ440" s="6">
        <v>755</v>
      </c>
      <c r="AK440" s="6">
        <v>13593</v>
      </c>
      <c r="AL440" s="6">
        <v>7841</v>
      </c>
      <c r="AM440" s="29">
        <v>158943</v>
      </c>
      <c r="AN440" s="34"/>
      <c r="AO440" s="29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  <row r="441" spans="1:74" s="6" customFormat="1" ht="12.75">
      <c r="A441" s="47"/>
      <c r="B441" s="6" t="s">
        <v>403</v>
      </c>
      <c r="C441" s="6">
        <v>100776827</v>
      </c>
      <c r="D441" s="6" t="s">
        <v>372</v>
      </c>
      <c r="E441" s="6">
        <v>21172</v>
      </c>
      <c r="F441" s="41">
        <v>2232501469156</v>
      </c>
      <c r="G441" s="6" t="s">
        <v>902</v>
      </c>
      <c r="H441" s="6" t="s">
        <v>294</v>
      </c>
      <c r="I441" s="6" t="s">
        <v>283</v>
      </c>
      <c r="J441" s="6">
        <v>17</v>
      </c>
      <c r="K441" s="6" t="s">
        <v>161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29">
        <v>207547</v>
      </c>
      <c r="AN441" s="34"/>
      <c r="AO441" s="29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</row>
    <row r="442" spans="1:74" s="6" customFormat="1" ht="12.75">
      <c r="A442" s="47"/>
      <c r="B442" s="6" t="s">
        <v>403</v>
      </c>
      <c r="C442" s="6">
        <v>100776827</v>
      </c>
      <c r="D442" s="6" t="s">
        <v>372</v>
      </c>
      <c r="E442" s="6">
        <v>21172</v>
      </c>
      <c r="F442" s="41">
        <v>2217001507835</v>
      </c>
      <c r="G442" s="6" t="s">
        <v>903</v>
      </c>
      <c r="H442" s="6" t="s">
        <v>406</v>
      </c>
      <c r="I442" s="6" t="s">
        <v>283</v>
      </c>
      <c r="J442" s="6">
        <v>6</v>
      </c>
      <c r="K442" s="6" t="s">
        <v>161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29">
        <v>157359</v>
      </c>
      <c r="AN442" s="34"/>
      <c r="AO442" s="29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</row>
    <row r="443" spans="1:74" s="6" customFormat="1" ht="12.75">
      <c r="A443" s="47"/>
      <c r="B443" s="6" t="s">
        <v>403</v>
      </c>
      <c r="C443" s="6">
        <v>100776827</v>
      </c>
      <c r="D443" s="6" t="s">
        <v>372</v>
      </c>
      <c r="E443" s="6">
        <v>21172</v>
      </c>
      <c r="F443" s="41">
        <v>2213601468233</v>
      </c>
      <c r="G443" s="6" t="s">
        <v>904</v>
      </c>
      <c r="H443" s="6" t="s">
        <v>379</v>
      </c>
      <c r="I443" s="6" t="s">
        <v>283</v>
      </c>
      <c r="J443" s="6">
        <v>17</v>
      </c>
      <c r="K443" s="6" t="s">
        <v>161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29">
        <v>9533</v>
      </c>
      <c r="AN443" s="34"/>
      <c r="AO443" s="29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</row>
    <row r="444" spans="1:74" s="6" customFormat="1" ht="12.75">
      <c r="A444" s="47"/>
      <c r="B444" s="6" t="s">
        <v>403</v>
      </c>
      <c r="C444" s="6">
        <v>100776827</v>
      </c>
      <c r="D444" s="6" t="s">
        <v>372</v>
      </c>
      <c r="E444" s="6">
        <v>21172</v>
      </c>
      <c r="F444" s="41">
        <v>2222801450337</v>
      </c>
      <c r="G444" s="6" t="s">
        <v>905</v>
      </c>
      <c r="H444" s="6" t="s">
        <v>353</v>
      </c>
      <c r="I444" s="6" t="s">
        <v>283</v>
      </c>
      <c r="J444" s="6">
        <v>6</v>
      </c>
      <c r="K444" s="6" t="s">
        <v>161</v>
      </c>
      <c r="M444" s="6">
        <v>1277</v>
      </c>
      <c r="N444" s="6">
        <v>584</v>
      </c>
      <c r="O444" s="6">
        <v>1457</v>
      </c>
      <c r="P444" s="6">
        <v>724</v>
      </c>
      <c r="Q444" s="6">
        <v>1035</v>
      </c>
      <c r="R444" s="6">
        <v>519</v>
      </c>
      <c r="S444" s="6">
        <v>906</v>
      </c>
      <c r="T444" s="6">
        <v>424</v>
      </c>
      <c r="U444" s="6">
        <v>1142</v>
      </c>
      <c r="V444" s="6">
        <v>340</v>
      </c>
      <c r="W444" s="6">
        <v>1830</v>
      </c>
      <c r="X444" s="6">
        <v>173</v>
      </c>
      <c r="Y444" s="6">
        <v>0</v>
      </c>
      <c r="Z444" s="6">
        <v>0</v>
      </c>
      <c r="AA444" s="6">
        <v>2861</v>
      </c>
      <c r="AB444" s="6">
        <v>427</v>
      </c>
      <c r="AC444" s="6">
        <v>1026</v>
      </c>
      <c r="AD444" s="6">
        <v>186</v>
      </c>
      <c r="AE444" s="6">
        <v>870</v>
      </c>
      <c r="AF444" s="6">
        <v>290</v>
      </c>
      <c r="AG444" s="6">
        <v>1025</v>
      </c>
      <c r="AH444" s="6">
        <v>491</v>
      </c>
      <c r="AI444" s="6">
        <v>1085</v>
      </c>
      <c r="AJ444" s="6">
        <v>541</v>
      </c>
      <c r="AK444" s="6">
        <v>14514</v>
      </c>
      <c r="AL444" s="6">
        <v>4699</v>
      </c>
      <c r="AM444" s="29">
        <v>144633</v>
      </c>
      <c r="AN444" s="34"/>
      <c r="AO444" s="29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</row>
    <row r="445" spans="1:74" s="6" customFormat="1" ht="12.75">
      <c r="A445" s="47"/>
      <c r="B445" s="6" t="s">
        <v>403</v>
      </c>
      <c r="C445" s="6">
        <v>100776827</v>
      </c>
      <c r="D445" s="6" t="s">
        <v>372</v>
      </c>
      <c r="E445" s="6">
        <v>21172</v>
      </c>
      <c r="F445" s="41">
        <v>2222001450421</v>
      </c>
      <c r="G445" s="6" t="s">
        <v>897</v>
      </c>
      <c r="H445" s="6" t="s">
        <v>407</v>
      </c>
      <c r="I445" s="6" t="s">
        <v>283</v>
      </c>
      <c r="J445" s="6">
        <v>6</v>
      </c>
      <c r="K445" s="6" t="s">
        <v>161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29">
        <v>111887</v>
      </c>
      <c r="AN445" s="34"/>
      <c r="AO445" s="29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</row>
    <row r="446" spans="1:74" s="6" customFormat="1" ht="12.75">
      <c r="A446" s="47"/>
      <c r="B446" s="6" t="s">
        <v>403</v>
      </c>
      <c r="C446" s="6">
        <v>100776827</v>
      </c>
      <c r="D446" s="6" t="s">
        <v>372</v>
      </c>
      <c r="E446" s="6">
        <v>21172</v>
      </c>
      <c r="F446" s="41">
        <v>2245701450559</v>
      </c>
      <c r="G446" s="6" t="s">
        <v>906</v>
      </c>
      <c r="H446" s="6" t="s">
        <v>380</v>
      </c>
      <c r="I446" s="6" t="s">
        <v>283</v>
      </c>
      <c r="J446" s="6">
        <v>6</v>
      </c>
      <c r="K446" s="6" t="s">
        <v>161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96</v>
      </c>
      <c r="AB446" s="6">
        <v>26</v>
      </c>
      <c r="AC446" s="6">
        <v>521</v>
      </c>
      <c r="AD446" s="6">
        <v>127</v>
      </c>
      <c r="AE446" s="6">
        <v>627</v>
      </c>
      <c r="AF446" s="6">
        <v>141</v>
      </c>
      <c r="AG446" s="6">
        <v>643</v>
      </c>
      <c r="AH446" s="6">
        <v>306</v>
      </c>
      <c r="AI446" s="6">
        <v>544</v>
      </c>
      <c r="AJ446" s="6">
        <v>254</v>
      </c>
      <c r="AK446" s="6">
        <v>2431</v>
      </c>
      <c r="AL446" s="6">
        <v>854</v>
      </c>
      <c r="AM446" s="29">
        <v>27077</v>
      </c>
      <c r="AN446" s="34"/>
      <c r="AO446" s="29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</row>
    <row r="447" spans="1:74" s="6" customFormat="1" ht="12.75">
      <c r="A447" s="47"/>
      <c r="B447" s="6" t="s">
        <v>403</v>
      </c>
      <c r="C447" s="6">
        <v>100776827</v>
      </c>
      <c r="D447" s="6" t="s">
        <v>372</v>
      </c>
      <c r="E447" s="6">
        <v>21172</v>
      </c>
      <c r="F447" s="41">
        <v>2247201426073</v>
      </c>
      <c r="G447" s="6" t="s">
        <v>907</v>
      </c>
      <c r="H447" s="6" t="s">
        <v>408</v>
      </c>
      <c r="I447" s="6" t="s">
        <v>283</v>
      </c>
      <c r="J447" s="6">
        <v>6</v>
      </c>
      <c r="K447" s="6" t="s">
        <v>161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29">
        <v>70652</v>
      </c>
      <c r="AN447" s="34"/>
      <c r="AO447" s="29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</row>
    <row r="448" spans="1:74" s="6" customFormat="1" ht="12.75">
      <c r="A448" s="47"/>
      <c r="B448" s="6" t="s">
        <v>403</v>
      </c>
      <c r="C448" s="6">
        <v>100776827</v>
      </c>
      <c r="D448" s="6" t="s">
        <v>372</v>
      </c>
      <c r="E448" s="6">
        <v>21172</v>
      </c>
      <c r="F448" s="41">
        <v>2213100464898</v>
      </c>
      <c r="G448" s="6" t="s">
        <v>908</v>
      </c>
      <c r="H448" s="6" t="s">
        <v>332</v>
      </c>
      <c r="I448" s="6" t="s">
        <v>283</v>
      </c>
      <c r="J448" s="6">
        <v>17</v>
      </c>
      <c r="K448" s="6" t="s">
        <v>161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29">
        <v>62832</v>
      </c>
      <c r="AN448" s="34"/>
      <c r="AO448" s="29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</row>
    <row r="449" spans="1:74" s="6" customFormat="1" ht="12.75">
      <c r="A449" s="47"/>
      <c r="B449" s="6" t="s">
        <v>403</v>
      </c>
      <c r="C449" s="6">
        <v>100776827</v>
      </c>
      <c r="D449" s="6" t="s">
        <v>372</v>
      </c>
      <c r="E449" s="6">
        <v>21172</v>
      </c>
      <c r="F449" s="41">
        <v>2222800465071</v>
      </c>
      <c r="G449" s="6" t="s">
        <v>909</v>
      </c>
      <c r="H449" s="6" t="s">
        <v>353</v>
      </c>
      <c r="I449" s="6" t="s">
        <v>283</v>
      </c>
      <c r="J449" s="6">
        <v>17</v>
      </c>
      <c r="K449" s="6" t="s">
        <v>161</v>
      </c>
      <c r="M449" s="6">
        <v>94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815</v>
      </c>
      <c r="V449" s="6">
        <v>0</v>
      </c>
      <c r="W449" s="6">
        <v>1020</v>
      </c>
      <c r="X449" s="6">
        <v>0</v>
      </c>
      <c r="Y449" s="6">
        <v>449</v>
      </c>
      <c r="Z449" s="6">
        <v>0</v>
      </c>
      <c r="AA449" s="6">
        <v>136</v>
      </c>
      <c r="AB449" s="6">
        <v>0</v>
      </c>
      <c r="AC449" s="6">
        <v>202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479</v>
      </c>
      <c r="AJ449" s="6">
        <v>0</v>
      </c>
      <c r="AK449" s="6">
        <v>3195</v>
      </c>
      <c r="AL449" s="6">
        <v>0</v>
      </c>
      <c r="AM449" s="29">
        <v>28344</v>
      </c>
      <c r="AN449" s="34"/>
      <c r="AO449" s="29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</row>
    <row r="450" spans="1:74" s="6" customFormat="1" ht="12.75">
      <c r="A450" s="47"/>
      <c r="B450" s="6" t="s">
        <v>403</v>
      </c>
      <c r="C450" s="6">
        <v>100776827</v>
      </c>
      <c r="D450" s="6" t="s">
        <v>372</v>
      </c>
      <c r="E450" s="6">
        <v>21172</v>
      </c>
      <c r="F450" s="41">
        <v>2222800465152</v>
      </c>
      <c r="G450" s="6" t="s">
        <v>910</v>
      </c>
      <c r="H450" s="6" t="s">
        <v>353</v>
      </c>
      <c r="I450" s="6" t="s">
        <v>283</v>
      </c>
      <c r="J450" s="6">
        <v>17</v>
      </c>
      <c r="K450" s="6" t="s">
        <v>161</v>
      </c>
      <c r="M450" s="6">
        <v>3940</v>
      </c>
      <c r="N450" s="6">
        <v>0</v>
      </c>
      <c r="O450" s="6">
        <v>3620</v>
      </c>
      <c r="P450" s="6">
        <v>0</v>
      </c>
      <c r="Q450" s="6">
        <v>3280</v>
      </c>
      <c r="R450" s="6">
        <v>0</v>
      </c>
      <c r="S450" s="6">
        <v>4260</v>
      </c>
      <c r="T450" s="6">
        <v>0</v>
      </c>
      <c r="U450" s="6">
        <v>6880</v>
      </c>
      <c r="V450" s="6">
        <v>0</v>
      </c>
      <c r="W450" s="6">
        <v>9840</v>
      </c>
      <c r="X450" s="6">
        <v>0</v>
      </c>
      <c r="Y450" s="6">
        <v>6900</v>
      </c>
      <c r="Z450" s="6">
        <v>0</v>
      </c>
      <c r="AA450" s="6">
        <v>7980</v>
      </c>
      <c r="AB450" s="6">
        <v>0</v>
      </c>
      <c r="AC450" s="6">
        <v>8200</v>
      </c>
      <c r="AD450" s="6">
        <v>0</v>
      </c>
      <c r="AE450" s="6">
        <v>5000</v>
      </c>
      <c r="AF450" s="6">
        <v>0</v>
      </c>
      <c r="AG450" s="6">
        <v>2180</v>
      </c>
      <c r="AH450" s="6">
        <v>0</v>
      </c>
      <c r="AI450" s="6">
        <v>2340</v>
      </c>
      <c r="AJ450" s="6">
        <v>0</v>
      </c>
      <c r="AK450" s="6">
        <v>64420</v>
      </c>
      <c r="AL450" s="6">
        <v>0</v>
      </c>
      <c r="AM450" s="29">
        <v>861584</v>
      </c>
      <c r="AN450" s="34"/>
      <c r="AO450" s="29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</row>
    <row r="451" spans="1:74" s="6" customFormat="1" ht="12.75">
      <c r="A451" s="47"/>
      <c r="B451" s="6" t="s">
        <v>403</v>
      </c>
      <c r="C451" s="6">
        <v>100776827</v>
      </c>
      <c r="D451" s="6" t="s">
        <v>372</v>
      </c>
      <c r="E451" s="6">
        <v>21172</v>
      </c>
      <c r="F451" s="41">
        <v>2222800465233</v>
      </c>
      <c r="G451" s="6" t="s">
        <v>911</v>
      </c>
      <c r="H451" s="6" t="s">
        <v>353</v>
      </c>
      <c r="I451" s="6" t="s">
        <v>283</v>
      </c>
      <c r="J451" s="6">
        <v>28</v>
      </c>
      <c r="K451" s="6" t="s">
        <v>161</v>
      </c>
      <c r="M451" s="6">
        <v>5272</v>
      </c>
      <c r="N451" s="6">
        <v>0</v>
      </c>
      <c r="O451" s="6">
        <v>4680</v>
      </c>
      <c r="P451" s="6">
        <v>0</v>
      </c>
      <c r="Q451" s="6">
        <v>4170</v>
      </c>
      <c r="R451" s="6">
        <v>0</v>
      </c>
      <c r="S451" s="6">
        <v>2769</v>
      </c>
      <c r="T451" s="6">
        <v>0</v>
      </c>
      <c r="U451" s="6">
        <v>3147</v>
      </c>
      <c r="V451" s="6">
        <v>0</v>
      </c>
      <c r="W451" s="6">
        <v>4116</v>
      </c>
      <c r="X451" s="6">
        <v>0</v>
      </c>
      <c r="Y451" s="6">
        <v>2440</v>
      </c>
      <c r="Z451" s="6">
        <v>0</v>
      </c>
      <c r="AA451" s="6">
        <v>2670</v>
      </c>
      <c r="AB451" s="6">
        <v>0</v>
      </c>
      <c r="AC451" s="6">
        <v>2915</v>
      </c>
      <c r="AD451" s="6">
        <v>0</v>
      </c>
      <c r="AE451" s="6">
        <v>2933</v>
      </c>
      <c r="AF451" s="6">
        <v>0</v>
      </c>
      <c r="AG451" s="6">
        <v>4031</v>
      </c>
      <c r="AH451" s="6">
        <v>0</v>
      </c>
      <c r="AI451" s="6">
        <v>4503</v>
      </c>
      <c r="AJ451" s="6">
        <v>0</v>
      </c>
      <c r="AK451" s="6">
        <v>43646</v>
      </c>
      <c r="AL451" s="6">
        <v>0</v>
      </c>
      <c r="AM451" s="29">
        <v>537204</v>
      </c>
      <c r="AN451" s="34"/>
      <c r="AO451" s="29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</row>
    <row r="452" spans="1:74" s="6" customFormat="1" ht="12.75">
      <c r="A452" s="47"/>
      <c r="B452" s="6" t="s">
        <v>403</v>
      </c>
      <c r="C452" s="6">
        <v>100776827</v>
      </c>
      <c r="D452" s="6" t="s">
        <v>372</v>
      </c>
      <c r="E452" s="6">
        <v>21172</v>
      </c>
      <c r="F452" s="41">
        <v>2227600465307</v>
      </c>
      <c r="G452" s="6" t="s">
        <v>912</v>
      </c>
      <c r="H452" s="6" t="s">
        <v>363</v>
      </c>
      <c r="I452" s="6" t="s">
        <v>283</v>
      </c>
      <c r="J452" s="6">
        <v>17</v>
      </c>
      <c r="K452" s="6" t="s">
        <v>161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29">
        <v>10002</v>
      </c>
      <c r="AN452" s="34"/>
      <c r="AO452" s="29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</row>
    <row r="453" spans="1:74" s="6" customFormat="1" ht="12.75">
      <c r="A453" s="47"/>
      <c r="B453" s="6" t="s">
        <v>403</v>
      </c>
      <c r="C453" s="6">
        <v>100776827</v>
      </c>
      <c r="D453" s="6" t="s">
        <v>372</v>
      </c>
      <c r="E453" s="6">
        <v>21172</v>
      </c>
      <c r="F453" s="41">
        <v>2235300465466</v>
      </c>
      <c r="G453" s="6" t="s">
        <v>913</v>
      </c>
      <c r="H453" s="6" t="s">
        <v>381</v>
      </c>
      <c r="I453" s="6" t="s">
        <v>283</v>
      </c>
      <c r="J453" s="6">
        <v>6</v>
      </c>
      <c r="K453" s="6" t="s">
        <v>161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29">
        <v>68380</v>
      </c>
      <c r="AN453" s="34"/>
      <c r="AO453" s="29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</row>
    <row r="454" spans="1:74" s="6" customFormat="1" ht="12.75">
      <c r="A454" s="47"/>
      <c r="B454" s="6" t="s">
        <v>403</v>
      </c>
      <c r="C454" s="6">
        <v>100776827</v>
      </c>
      <c r="D454" s="6" t="s">
        <v>372</v>
      </c>
      <c r="E454" s="6">
        <v>21172</v>
      </c>
      <c r="F454" s="41">
        <v>2239500465587</v>
      </c>
      <c r="G454" s="6" t="s">
        <v>914</v>
      </c>
      <c r="H454" s="6" t="s">
        <v>409</v>
      </c>
      <c r="I454" s="6" t="s">
        <v>283</v>
      </c>
      <c r="J454" s="6">
        <v>17</v>
      </c>
      <c r="K454" s="6" t="s">
        <v>161</v>
      </c>
      <c r="M454" s="6">
        <v>1757</v>
      </c>
      <c r="N454" s="6">
        <v>0</v>
      </c>
      <c r="O454" s="6">
        <v>2211</v>
      </c>
      <c r="P454" s="6">
        <v>0</v>
      </c>
      <c r="Q454" s="6">
        <v>1639</v>
      </c>
      <c r="R454" s="6">
        <v>0</v>
      </c>
      <c r="S454" s="6">
        <v>1361</v>
      </c>
      <c r="T454" s="6">
        <v>0</v>
      </c>
      <c r="U454" s="6">
        <v>1354</v>
      </c>
      <c r="V454" s="6">
        <v>0</v>
      </c>
      <c r="W454" s="6">
        <v>1852</v>
      </c>
      <c r="X454" s="6">
        <v>0</v>
      </c>
      <c r="Y454" s="6">
        <v>0</v>
      </c>
      <c r="Z454" s="6">
        <v>0</v>
      </c>
      <c r="AA454" s="6">
        <v>3679</v>
      </c>
      <c r="AB454" s="6">
        <v>0</v>
      </c>
      <c r="AC454" s="6">
        <v>2106</v>
      </c>
      <c r="AD454" s="6">
        <v>0</v>
      </c>
      <c r="AE454" s="6">
        <v>1448</v>
      </c>
      <c r="AF454" s="6">
        <v>0</v>
      </c>
      <c r="AG454" s="6">
        <v>1843</v>
      </c>
      <c r="AH454" s="6">
        <v>0</v>
      </c>
      <c r="AI454" s="6">
        <v>1753</v>
      </c>
      <c r="AJ454" s="6">
        <v>0</v>
      </c>
      <c r="AK454" s="6">
        <v>21003</v>
      </c>
      <c r="AL454" s="6">
        <v>0</v>
      </c>
      <c r="AM454" s="29">
        <v>181701</v>
      </c>
      <c r="AN454" s="34"/>
      <c r="AO454" s="29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</row>
    <row r="455" spans="1:74" s="6" customFormat="1" ht="12.75">
      <c r="A455" s="47"/>
      <c r="B455" s="6" t="s">
        <v>403</v>
      </c>
      <c r="C455" s="6">
        <v>100776827</v>
      </c>
      <c r="D455" s="6" t="s">
        <v>372</v>
      </c>
      <c r="E455" s="6">
        <v>21172</v>
      </c>
      <c r="F455" s="41">
        <v>2244800465600</v>
      </c>
      <c r="G455" s="6" t="s">
        <v>915</v>
      </c>
      <c r="H455" s="6" t="s">
        <v>410</v>
      </c>
      <c r="I455" s="6" t="s">
        <v>283</v>
      </c>
      <c r="J455" s="6">
        <v>17</v>
      </c>
      <c r="K455" s="6" t="s">
        <v>161</v>
      </c>
      <c r="M455" s="6">
        <v>1064</v>
      </c>
      <c r="N455" s="6">
        <v>447</v>
      </c>
      <c r="O455" s="6">
        <v>1045</v>
      </c>
      <c r="P455" s="6">
        <v>518</v>
      </c>
      <c r="Q455" s="6">
        <v>727</v>
      </c>
      <c r="R455" s="6">
        <v>410</v>
      </c>
      <c r="S455" s="6">
        <v>677</v>
      </c>
      <c r="T455" s="6">
        <v>227</v>
      </c>
      <c r="U455" s="6">
        <v>484</v>
      </c>
      <c r="V455" s="6">
        <v>232</v>
      </c>
      <c r="W455" s="6">
        <v>327</v>
      </c>
      <c r="X455" s="6">
        <v>174</v>
      </c>
      <c r="Y455" s="6">
        <v>300</v>
      </c>
      <c r="Z455" s="6">
        <v>138</v>
      </c>
      <c r="AA455" s="6">
        <v>330</v>
      </c>
      <c r="AB455" s="6">
        <v>163</v>
      </c>
      <c r="AC455" s="6">
        <v>305</v>
      </c>
      <c r="AD455" s="6">
        <v>209</v>
      </c>
      <c r="AE455" s="6">
        <v>446</v>
      </c>
      <c r="AF455" s="6">
        <v>226</v>
      </c>
      <c r="AG455" s="6">
        <v>717</v>
      </c>
      <c r="AH455" s="6">
        <v>350</v>
      </c>
      <c r="AI455" s="6">
        <v>872</v>
      </c>
      <c r="AJ455" s="6">
        <v>386</v>
      </c>
      <c r="AK455" s="6">
        <v>7294</v>
      </c>
      <c r="AL455" s="6">
        <v>3480</v>
      </c>
      <c r="AM455" s="29">
        <v>73408</v>
      </c>
      <c r="AN455" s="34"/>
      <c r="AO455" s="29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</row>
    <row r="456" spans="1:74" s="7" customFormat="1" ht="12.75">
      <c r="A456" s="8"/>
      <c r="B456" s="7" t="s">
        <v>327</v>
      </c>
      <c r="F456" s="42"/>
      <c r="M456" s="7">
        <f>SUM(M433:M455)</f>
        <v>17788</v>
      </c>
      <c r="N456" s="7">
        <f aca="true" t="shared" si="24" ref="N456:AM456">SUM(N433:N455)</f>
        <v>3550</v>
      </c>
      <c r="O456" s="7">
        <f t="shared" si="24"/>
        <v>16725</v>
      </c>
      <c r="P456" s="7">
        <f t="shared" si="24"/>
        <v>3407</v>
      </c>
      <c r="Q456" s="7">
        <f t="shared" si="24"/>
        <v>17904</v>
      </c>
      <c r="R456" s="7">
        <f t="shared" si="24"/>
        <v>4760</v>
      </c>
      <c r="S456" s="7">
        <f t="shared" si="24"/>
        <v>14734</v>
      </c>
      <c r="T456" s="7">
        <f t="shared" si="24"/>
        <v>3263</v>
      </c>
      <c r="U456" s="7">
        <f t="shared" si="24"/>
        <v>20674</v>
      </c>
      <c r="V456" s="7">
        <f t="shared" si="24"/>
        <v>3431</v>
      </c>
      <c r="W456" s="7">
        <f t="shared" si="24"/>
        <v>27509</v>
      </c>
      <c r="X456" s="7">
        <f t="shared" si="24"/>
        <v>3928</v>
      </c>
      <c r="Y456" s="7">
        <f t="shared" si="24"/>
        <v>20798</v>
      </c>
      <c r="Z456" s="7">
        <f t="shared" si="24"/>
        <v>4061</v>
      </c>
      <c r="AA456" s="7">
        <f t="shared" si="24"/>
        <v>26610</v>
      </c>
      <c r="AB456" s="7">
        <f t="shared" si="24"/>
        <v>4227</v>
      </c>
      <c r="AC456" s="7">
        <f t="shared" si="24"/>
        <v>21299</v>
      </c>
      <c r="AD456" s="7">
        <f t="shared" si="24"/>
        <v>3694</v>
      </c>
      <c r="AE456" s="7">
        <f t="shared" si="24"/>
        <v>15604</v>
      </c>
      <c r="AF456" s="7">
        <f t="shared" si="24"/>
        <v>3153</v>
      </c>
      <c r="AG456" s="7">
        <f t="shared" si="24"/>
        <v>13757</v>
      </c>
      <c r="AH456" s="7">
        <f t="shared" si="24"/>
        <v>3059</v>
      </c>
      <c r="AI456" s="7">
        <f t="shared" si="24"/>
        <v>14714</v>
      </c>
      <c r="AJ456" s="7">
        <f t="shared" si="24"/>
        <v>2969</v>
      </c>
      <c r="AK456" s="7">
        <f t="shared" si="24"/>
        <v>228116</v>
      </c>
      <c r="AL456" s="7">
        <f t="shared" si="24"/>
        <v>43502</v>
      </c>
      <c r="AM456" s="11">
        <f t="shared" si="24"/>
        <v>3595137</v>
      </c>
      <c r="AN456" s="35">
        <f>AO456/AM456</f>
        <v>0.9473674744522949</v>
      </c>
      <c r="AO456" s="11">
        <f>SUM(AO433:AO455)</f>
        <v>3405915.86</v>
      </c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</row>
    <row r="457" spans="1:74" s="6" customFormat="1" ht="12.75">
      <c r="A457" s="47">
        <v>26</v>
      </c>
      <c r="B457" s="6" t="s">
        <v>411</v>
      </c>
      <c r="C457" s="6">
        <v>100776933</v>
      </c>
      <c r="D457" s="6" t="s">
        <v>372</v>
      </c>
      <c r="E457" s="6">
        <v>20005</v>
      </c>
      <c r="F457" s="41">
        <v>2222801375378</v>
      </c>
      <c r="G457" s="6" t="s">
        <v>916</v>
      </c>
      <c r="H457" s="6" t="s">
        <v>353</v>
      </c>
      <c r="I457" s="6" t="s">
        <v>283</v>
      </c>
      <c r="J457" s="6">
        <v>17</v>
      </c>
      <c r="K457" s="6" t="s">
        <v>161</v>
      </c>
      <c r="M457" s="6">
        <v>1581</v>
      </c>
      <c r="N457" s="6">
        <v>0</v>
      </c>
      <c r="O457" s="6">
        <v>1578</v>
      </c>
      <c r="P457" s="6">
        <v>0</v>
      </c>
      <c r="Q457" s="6">
        <v>1339</v>
      </c>
      <c r="R457" s="6">
        <v>0</v>
      </c>
      <c r="S457" s="6">
        <v>1038</v>
      </c>
      <c r="T457" s="6">
        <v>0</v>
      </c>
      <c r="U457" s="6">
        <v>1089</v>
      </c>
      <c r="V457" s="6">
        <v>0</v>
      </c>
      <c r="W457" s="6">
        <v>1869</v>
      </c>
      <c r="X457" s="6">
        <v>0</v>
      </c>
      <c r="Y457" s="6">
        <v>1925</v>
      </c>
      <c r="Z457" s="6">
        <v>0</v>
      </c>
      <c r="AA457" s="6">
        <v>1698</v>
      </c>
      <c r="AB457" s="6">
        <v>0</v>
      </c>
      <c r="AC457" s="6">
        <v>1810</v>
      </c>
      <c r="AD457" s="6">
        <v>0</v>
      </c>
      <c r="AE457" s="6">
        <v>1242</v>
      </c>
      <c r="AF457" s="6">
        <v>0</v>
      </c>
      <c r="AG457" s="6">
        <v>1544</v>
      </c>
      <c r="AH457" s="6">
        <v>0</v>
      </c>
      <c r="AI457" s="6">
        <v>1549</v>
      </c>
      <c r="AJ457" s="6">
        <v>0</v>
      </c>
      <c r="AK457" s="6">
        <v>18262</v>
      </c>
      <c r="AL457" s="6">
        <v>0</v>
      </c>
      <c r="AM457" s="29">
        <v>149219</v>
      </c>
      <c r="AN457" s="34"/>
      <c r="AO457" s="29">
        <v>17464194.23</v>
      </c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</row>
    <row r="458" spans="1:74" s="6" customFormat="1" ht="12.75">
      <c r="A458" s="47"/>
      <c r="B458" s="6" t="s">
        <v>411</v>
      </c>
      <c r="C458" s="6">
        <v>100776933</v>
      </c>
      <c r="D458" s="6" t="s">
        <v>372</v>
      </c>
      <c r="E458" s="6">
        <v>20005</v>
      </c>
      <c r="F458" s="41">
        <v>2222801414292</v>
      </c>
      <c r="G458" s="6" t="s">
        <v>917</v>
      </c>
      <c r="H458" s="6" t="s">
        <v>353</v>
      </c>
      <c r="I458" s="6" t="s">
        <v>283</v>
      </c>
      <c r="J458" s="6">
        <v>12</v>
      </c>
      <c r="K458" s="6" t="s">
        <v>161</v>
      </c>
      <c r="M458" s="6">
        <v>846</v>
      </c>
      <c r="N458" s="6">
        <v>326</v>
      </c>
      <c r="O458" s="6">
        <v>0</v>
      </c>
      <c r="P458" s="6">
        <v>0</v>
      </c>
      <c r="Q458" s="6">
        <v>1802</v>
      </c>
      <c r="R458" s="6">
        <v>614</v>
      </c>
      <c r="S458" s="6">
        <v>1683</v>
      </c>
      <c r="T458" s="6">
        <v>737</v>
      </c>
      <c r="U458" s="6">
        <v>5048</v>
      </c>
      <c r="V458" s="6">
        <v>1940</v>
      </c>
      <c r="W458" s="6">
        <v>7130</v>
      </c>
      <c r="X458" s="6">
        <v>2862</v>
      </c>
      <c r="Y458" s="6">
        <v>5380</v>
      </c>
      <c r="Z458" s="6">
        <v>2329</v>
      </c>
      <c r="AA458" s="6">
        <v>5557</v>
      </c>
      <c r="AB458" s="6">
        <v>2141</v>
      </c>
      <c r="AC458" s="6">
        <v>5204</v>
      </c>
      <c r="AD458" s="6">
        <v>2021</v>
      </c>
      <c r="AE458" s="6">
        <v>3520</v>
      </c>
      <c r="AF458" s="6">
        <v>1367</v>
      </c>
      <c r="AG458" s="6">
        <v>952</v>
      </c>
      <c r="AH458" s="6">
        <v>340</v>
      </c>
      <c r="AI458" s="6">
        <v>902</v>
      </c>
      <c r="AJ458" s="6">
        <v>308</v>
      </c>
      <c r="AK458" s="6">
        <v>38024</v>
      </c>
      <c r="AL458" s="6">
        <v>14985</v>
      </c>
      <c r="AM458" s="29">
        <v>646742</v>
      </c>
      <c r="AN458" s="34"/>
      <c r="AO458" s="29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</row>
    <row r="459" spans="1:74" s="6" customFormat="1" ht="12.75">
      <c r="A459" s="47"/>
      <c r="B459" s="6" t="s">
        <v>411</v>
      </c>
      <c r="C459" s="6">
        <v>100776933</v>
      </c>
      <c r="D459" s="6" t="s">
        <v>372</v>
      </c>
      <c r="E459" s="6">
        <v>20005</v>
      </c>
      <c r="F459" s="41">
        <v>2222801411277</v>
      </c>
      <c r="G459" s="6" t="s">
        <v>918</v>
      </c>
      <c r="H459" s="6" t="s">
        <v>353</v>
      </c>
      <c r="I459" s="6" t="s">
        <v>283</v>
      </c>
      <c r="J459" s="6">
        <v>17</v>
      </c>
      <c r="K459" s="6" t="s">
        <v>161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29">
        <v>36763</v>
      </c>
      <c r="AN459" s="34"/>
      <c r="AO459" s="29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</row>
    <row r="460" spans="1:74" s="6" customFormat="1" ht="12.75">
      <c r="A460" s="47"/>
      <c r="B460" s="6" t="s">
        <v>411</v>
      </c>
      <c r="C460" s="6">
        <v>100776933</v>
      </c>
      <c r="D460" s="6" t="s">
        <v>372</v>
      </c>
      <c r="E460" s="6">
        <v>20005</v>
      </c>
      <c r="F460" s="41">
        <v>2222801477022</v>
      </c>
      <c r="G460" s="6" t="s">
        <v>919</v>
      </c>
      <c r="H460" s="6" t="s">
        <v>353</v>
      </c>
      <c r="I460" s="6" t="s">
        <v>283</v>
      </c>
      <c r="J460" s="6">
        <v>163</v>
      </c>
      <c r="K460" s="6" t="s">
        <v>161</v>
      </c>
      <c r="M460" s="6">
        <v>0</v>
      </c>
      <c r="N460" s="6">
        <v>0</v>
      </c>
      <c r="O460" s="6">
        <v>240</v>
      </c>
      <c r="P460" s="6">
        <v>120</v>
      </c>
      <c r="Q460" s="6">
        <v>140</v>
      </c>
      <c r="R460" s="6">
        <v>30</v>
      </c>
      <c r="S460" s="6">
        <v>1750</v>
      </c>
      <c r="T460" s="6">
        <v>6220</v>
      </c>
      <c r="U460" s="6">
        <v>20530</v>
      </c>
      <c r="V460" s="6">
        <v>16130</v>
      </c>
      <c r="W460" s="6">
        <v>49910</v>
      </c>
      <c r="X460" s="6">
        <v>1060</v>
      </c>
      <c r="Y460" s="6">
        <v>47070</v>
      </c>
      <c r="Z460" s="6">
        <v>4300</v>
      </c>
      <c r="AA460" s="6">
        <v>40890</v>
      </c>
      <c r="AB460" s="6">
        <v>3500</v>
      </c>
      <c r="AC460" s="6">
        <v>33140</v>
      </c>
      <c r="AD460" s="6">
        <v>3470</v>
      </c>
      <c r="AE460" s="6">
        <v>10940</v>
      </c>
      <c r="AF460" s="6">
        <v>3320</v>
      </c>
      <c r="AG460" s="6">
        <v>0</v>
      </c>
      <c r="AH460" s="6">
        <v>0</v>
      </c>
      <c r="AI460" s="6">
        <v>0</v>
      </c>
      <c r="AJ460" s="6">
        <v>0</v>
      </c>
      <c r="AK460" s="6">
        <v>204610</v>
      </c>
      <c r="AL460" s="6">
        <v>38150</v>
      </c>
      <c r="AM460" s="29">
        <v>2740519</v>
      </c>
      <c r="AN460" s="34"/>
      <c r="AO460" s="29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</row>
    <row r="461" spans="1:74" s="6" customFormat="1" ht="12.75">
      <c r="A461" s="47"/>
      <c r="B461" s="6" t="s">
        <v>411</v>
      </c>
      <c r="C461" s="6">
        <v>100776933</v>
      </c>
      <c r="D461" s="6" t="s">
        <v>372</v>
      </c>
      <c r="E461" s="6">
        <v>20005</v>
      </c>
      <c r="F461" s="41">
        <v>2222801430735</v>
      </c>
      <c r="G461" s="6" t="s">
        <v>920</v>
      </c>
      <c r="H461" s="6" t="s">
        <v>353</v>
      </c>
      <c r="I461" s="6" t="s">
        <v>283</v>
      </c>
      <c r="J461" s="6">
        <v>11</v>
      </c>
      <c r="K461" s="6" t="s">
        <v>161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29">
        <v>6717</v>
      </c>
      <c r="AN461" s="34"/>
      <c r="AO461" s="29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</row>
    <row r="462" spans="1:74" s="6" customFormat="1" ht="12.75">
      <c r="A462" s="47"/>
      <c r="B462" s="6" t="s">
        <v>411</v>
      </c>
      <c r="C462" s="6">
        <v>100776933</v>
      </c>
      <c r="D462" s="6" t="s">
        <v>372</v>
      </c>
      <c r="E462" s="6">
        <v>20005</v>
      </c>
      <c r="F462" s="41">
        <v>2221601520268</v>
      </c>
      <c r="G462" s="6" t="s">
        <v>921</v>
      </c>
      <c r="H462" s="6" t="s">
        <v>359</v>
      </c>
      <c r="I462" s="6" t="s">
        <v>283</v>
      </c>
      <c r="J462" s="6">
        <v>1</v>
      </c>
      <c r="K462" s="6" t="s">
        <v>161</v>
      </c>
      <c r="M462" s="6">
        <v>101</v>
      </c>
      <c r="N462" s="6">
        <v>0</v>
      </c>
      <c r="O462" s="6">
        <v>188</v>
      </c>
      <c r="P462" s="6">
        <v>18</v>
      </c>
      <c r="Q462" s="6">
        <v>140</v>
      </c>
      <c r="R462" s="6">
        <v>5</v>
      </c>
      <c r="S462" s="6">
        <v>819</v>
      </c>
      <c r="T462" s="6">
        <v>0</v>
      </c>
      <c r="U462" s="6">
        <v>713</v>
      </c>
      <c r="V462" s="6">
        <v>1</v>
      </c>
      <c r="W462" s="6">
        <v>0</v>
      </c>
      <c r="X462" s="6">
        <v>0</v>
      </c>
      <c r="Y462" s="6">
        <v>1587</v>
      </c>
      <c r="Z462" s="6">
        <v>116</v>
      </c>
      <c r="AA462" s="6">
        <v>0</v>
      </c>
      <c r="AB462" s="6">
        <v>0</v>
      </c>
      <c r="AC462" s="6">
        <v>397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3</v>
      </c>
      <c r="AJ462" s="6">
        <v>5</v>
      </c>
      <c r="AK462" s="6">
        <v>3948</v>
      </c>
      <c r="AL462" s="6">
        <v>145</v>
      </c>
      <c r="AM462" s="29">
        <v>40171</v>
      </c>
      <c r="AN462" s="34"/>
      <c r="AO462" s="29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</row>
    <row r="463" spans="1:74" s="6" customFormat="1" ht="12.75">
      <c r="A463" s="47"/>
      <c r="B463" s="6" t="s">
        <v>411</v>
      </c>
      <c r="C463" s="6">
        <v>100776933</v>
      </c>
      <c r="D463" s="6" t="s">
        <v>372</v>
      </c>
      <c r="E463" s="6">
        <v>20005</v>
      </c>
      <c r="F463" s="41">
        <v>2221600319810</v>
      </c>
      <c r="G463" s="6" t="s">
        <v>922</v>
      </c>
      <c r="H463" s="6" t="s">
        <v>359</v>
      </c>
      <c r="I463" s="6" t="s">
        <v>283</v>
      </c>
      <c r="J463" s="6">
        <v>25</v>
      </c>
      <c r="K463" s="6" t="s">
        <v>161</v>
      </c>
      <c r="M463" s="6">
        <v>6942</v>
      </c>
      <c r="N463" s="6">
        <v>2804</v>
      </c>
      <c r="O463" s="6">
        <v>6910</v>
      </c>
      <c r="P463" s="6">
        <v>2721</v>
      </c>
      <c r="Q463" s="6">
        <v>5275</v>
      </c>
      <c r="R463" s="6">
        <v>2541</v>
      </c>
      <c r="S463" s="6">
        <v>5182</v>
      </c>
      <c r="T463" s="6">
        <v>2558</v>
      </c>
      <c r="U463" s="6">
        <v>5112</v>
      </c>
      <c r="V463" s="6">
        <v>2559</v>
      </c>
      <c r="W463" s="6">
        <v>5898</v>
      </c>
      <c r="X463" s="6">
        <v>2913</v>
      </c>
      <c r="Y463" s="6">
        <v>3620</v>
      </c>
      <c r="Z463" s="6">
        <v>1809</v>
      </c>
      <c r="AA463" s="6">
        <v>6123</v>
      </c>
      <c r="AB463" s="6">
        <v>3055</v>
      </c>
      <c r="AC463" s="6">
        <v>5243</v>
      </c>
      <c r="AD463" s="6">
        <v>2574</v>
      </c>
      <c r="AE463" s="6">
        <v>5503</v>
      </c>
      <c r="AF463" s="6">
        <v>2727</v>
      </c>
      <c r="AG463" s="6">
        <v>5134</v>
      </c>
      <c r="AH463" s="6">
        <v>2507</v>
      </c>
      <c r="AI463" s="6">
        <v>5246</v>
      </c>
      <c r="AJ463" s="6">
        <v>2600</v>
      </c>
      <c r="AK463" s="6">
        <v>66188</v>
      </c>
      <c r="AL463" s="6">
        <v>31368</v>
      </c>
      <c r="AM463" s="29">
        <v>806225</v>
      </c>
      <c r="AN463" s="34"/>
      <c r="AO463" s="29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</row>
    <row r="464" spans="1:74" s="6" customFormat="1" ht="12.75">
      <c r="A464" s="47"/>
      <c r="B464" s="6" t="s">
        <v>411</v>
      </c>
      <c r="C464" s="6">
        <v>100776933</v>
      </c>
      <c r="D464" s="6" t="s">
        <v>372</v>
      </c>
      <c r="E464" s="6">
        <v>20005</v>
      </c>
      <c r="F464" s="41">
        <v>2222800320006</v>
      </c>
      <c r="G464" s="6" t="s">
        <v>923</v>
      </c>
      <c r="H464" s="6" t="s">
        <v>353</v>
      </c>
      <c r="I464" s="6" t="s">
        <v>503</v>
      </c>
      <c r="J464" s="6">
        <v>438</v>
      </c>
      <c r="K464" s="6" t="s">
        <v>161</v>
      </c>
      <c r="M464" s="6">
        <v>9184</v>
      </c>
      <c r="N464" s="6">
        <v>2717</v>
      </c>
      <c r="O464" s="6">
        <v>3510</v>
      </c>
      <c r="P464" s="6">
        <v>1114</v>
      </c>
      <c r="Q464" s="6">
        <v>7478</v>
      </c>
      <c r="R464" s="6">
        <v>1661</v>
      </c>
      <c r="S464" s="6">
        <v>3984</v>
      </c>
      <c r="T464" s="6">
        <v>1084</v>
      </c>
      <c r="U464" s="6">
        <v>4796</v>
      </c>
      <c r="V464" s="6">
        <v>944</v>
      </c>
      <c r="W464" s="6">
        <v>7132</v>
      </c>
      <c r="X464" s="6">
        <v>884</v>
      </c>
      <c r="Y464" s="6">
        <v>5770</v>
      </c>
      <c r="Z464" s="6">
        <v>850</v>
      </c>
      <c r="AA464" s="6">
        <v>5464</v>
      </c>
      <c r="AB464" s="6">
        <v>1184</v>
      </c>
      <c r="AC464" s="6">
        <v>5346</v>
      </c>
      <c r="AD464" s="6">
        <v>1039</v>
      </c>
      <c r="AE464" s="6">
        <v>4280</v>
      </c>
      <c r="AF464" s="6">
        <v>1152</v>
      </c>
      <c r="AG464" s="6">
        <v>6004</v>
      </c>
      <c r="AH464" s="6">
        <v>1297</v>
      </c>
      <c r="AI464" s="6">
        <v>2041</v>
      </c>
      <c r="AJ464" s="6">
        <v>635</v>
      </c>
      <c r="AK464" s="6">
        <v>64989</v>
      </c>
      <c r="AL464" s="6">
        <v>14561</v>
      </c>
      <c r="AM464" s="29">
        <v>1055768</v>
      </c>
      <c r="AN464" s="34"/>
      <c r="AO464" s="29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</row>
    <row r="465" spans="1:74" s="6" customFormat="1" ht="12.75">
      <c r="A465" s="47"/>
      <c r="B465" s="6" t="s">
        <v>411</v>
      </c>
      <c r="C465" s="6">
        <v>100776933</v>
      </c>
      <c r="D465" s="6" t="s">
        <v>372</v>
      </c>
      <c r="E465" s="6">
        <v>20005</v>
      </c>
      <c r="F465" s="41">
        <v>2222800320189</v>
      </c>
      <c r="G465" s="6" t="s">
        <v>924</v>
      </c>
      <c r="H465" s="6" t="s">
        <v>353</v>
      </c>
      <c r="I465" s="6" t="s">
        <v>283</v>
      </c>
      <c r="J465" s="6">
        <v>168</v>
      </c>
      <c r="K465" s="6" t="s">
        <v>161</v>
      </c>
      <c r="M465" s="6">
        <v>52942</v>
      </c>
      <c r="N465" s="6">
        <v>29345</v>
      </c>
      <c r="O465" s="6">
        <v>49178</v>
      </c>
      <c r="P465" s="6">
        <v>28048</v>
      </c>
      <c r="Q465" s="6">
        <v>36046</v>
      </c>
      <c r="R465" s="6">
        <v>23182</v>
      </c>
      <c r="S465" s="6">
        <v>25090</v>
      </c>
      <c r="T465" s="6">
        <v>19675</v>
      </c>
      <c r="U465" s="6">
        <v>20296</v>
      </c>
      <c r="V465" s="6">
        <v>15184</v>
      </c>
      <c r="W465" s="6">
        <v>23280</v>
      </c>
      <c r="X465" s="6">
        <v>17400</v>
      </c>
      <c r="Y465" s="6">
        <v>22800</v>
      </c>
      <c r="Z465" s="6">
        <v>16680</v>
      </c>
      <c r="AA465" s="6">
        <v>17880</v>
      </c>
      <c r="AB465" s="6">
        <v>13560</v>
      </c>
      <c r="AC465" s="6">
        <v>21000</v>
      </c>
      <c r="AD465" s="6">
        <v>16440</v>
      </c>
      <c r="AE465" s="6">
        <v>18840</v>
      </c>
      <c r="AF465" s="6">
        <v>16080</v>
      </c>
      <c r="AG465" s="6">
        <v>31200</v>
      </c>
      <c r="AH465" s="6">
        <v>22800</v>
      </c>
      <c r="AI465" s="6">
        <v>31080</v>
      </c>
      <c r="AJ465" s="6">
        <v>20760</v>
      </c>
      <c r="AK465" s="6">
        <v>349632</v>
      </c>
      <c r="AL465" s="6">
        <v>239154</v>
      </c>
      <c r="AM465" s="29">
        <v>5467705</v>
      </c>
      <c r="AN465" s="34"/>
      <c r="AO465" s="29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</row>
    <row r="466" spans="1:74" s="6" customFormat="1" ht="12.75">
      <c r="A466" s="47"/>
      <c r="B466" s="6" t="s">
        <v>411</v>
      </c>
      <c r="C466" s="6">
        <v>100776933</v>
      </c>
      <c r="D466" s="6" t="s">
        <v>372</v>
      </c>
      <c r="E466" s="6">
        <v>20005</v>
      </c>
      <c r="F466" s="41">
        <v>2222800320260</v>
      </c>
      <c r="G466" s="6" t="s">
        <v>925</v>
      </c>
      <c r="H466" s="6" t="s">
        <v>353</v>
      </c>
      <c r="I466" s="6" t="s">
        <v>283</v>
      </c>
      <c r="J466" s="6">
        <v>6</v>
      </c>
      <c r="K466" s="6" t="s">
        <v>161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29">
        <v>52669</v>
      </c>
      <c r="AN466" s="34"/>
      <c r="AO466" s="29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</row>
    <row r="467" spans="1:74" s="6" customFormat="1" ht="12.75">
      <c r="A467" s="47"/>
      <c r="B467" s="6" t="s">
        <v>411</v>
      </c>
      <c r="C467" s="6">
        <v>100776933</v>
      </c>
      <c r="D467" s="6" t="s">
        <v>372</v>
      </c>
      <c r="E467" s="6">
        <v>20005</v>
      </c>
      <c r="F467" s="41">
        <v>2222800320341</v>
      </c>
      <c r="G467" s="6" t="s">
        <v>926</v>
      </c>
      <c r="H467" s="6" t="s">
        <v>353</v>
      </c>
      <c r="I467" s="6" t="s">
        <v>283</v>
      </c>
      <c r="J467" s="6">
        <v>6</v>
      </c>
      <c r="K467" s="6" t="s">
        <v>161</v>
      </c>
      <c r="M467" s="6">
        <v>558</v>
      </c>
      <c r="N467" s="6">
        <v>95</v>
      </c>
      <c r="O467" s="6">
        <v>573</v>
      </c>
      <c r="P467" s="6">
        <v>102</v>
      </c>
      <c r="Q467" s="6">
        <v>448</v>
      </c>
      <c r="R467" s="6">
        <v>103</v>
      </c>
      <c r="S467" s="6">
        <v>645</v>
      </c>
      <c r="T467" s="6">
        <v>162</v>
      </c>
      <c r="U467" s="6">
        <v>727</v>
      </c>
      <c r="V467" s="6">
        <v>157</v>
      </c>
      <c r="W467" s="6">
        <v>914</v>
      </c>
      <c r="X467" s="6">
        <v>207</v>
      </c>
      <c r="Y467" s="6">
        <v>881</v>
      </c>
      <c r="Z467" s="6">
        <v>223</v>
      </c>
      <c r="AA467" s="6">
        <v>1055</v>
      </c>
      <c r="AB467" s="6">
        <v>157</v>
      </c>
      <c r="AC467" s="6">
        <v>936</v>
      </c>
      <c r="AD467" s="6">
        <v>151</v>
      </c>
      <c r="AE467" s="6">
        <v>639</v>
      </c>
      <c r="AF467" s="6">
        <v>128</v>
      </c>
      <c r="AG467" s="6">
        <v>514</v>
      </c>
      <c r="AH467" s="6">
        <v>134</v>
      </c>
      <c r="AI467" s="6">
        <v>510</v>
      </c>
      <c r="AJ467" s="6">
        <v>109</v>
      </c>
      <c r="AK467" s="6">
        <v>8400</v>
      </c>
      <c r="AL467" s="6">
        <v>1728</v>
      </c>
      <c r="AM467" s="29">
        <v>73142</v>
      </c>
      <c r="AN467" s="34"/>
      <c r="AO467" s="29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</row>
    <row r="468" spans="1:74" s="6" customFormat="1" ht="12.75">
      <c r="A468" s="47"/>
      <c r="B468" s="6" t="s">
        <v>411</v>
      </c>
      <c r="C468" s="6">
        <v>100776933</v>
      </c>
      <c r="D468" s="6" t="s">
        <v>372</v>
      </c>
      <c r="E468" s="6">
        <v>20005</v>
      </c>
      <c r="F468" s="41">
        <v>2222800320421</v>
      </c>
      <c r="G468" s="6" t="s">
        <v>927</v>
      </c>
      <c r="H468" s="6" t="s">
        <v>353</v>
      </c>
      <c r="I468" s="6" t="s">
        <v>283</v>
      </c>
      <c r="J468" s="6">
        <v>17</v>
      </c>
      <c r="K468" s="6" t="s">
        <v>161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29">
        <v>14391</v>
      </c>
      <c r="AN468" s="34"/>
      <c r="AO468" s="29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</row>
    <row r="469" spans="1:74" s="6" customFormat="1" ht="12.75">
      <c r="A469" s="47"/>
      <c r="B469" s="6" t="s">
        <v>411</v>
      </c>
      <c r="C469" s="6">
        <v>100776933</v>
      </c>
      <c r="D469" s="6" t="s">
        <v>372</v>
      </c>
      <c r="E469" s="6">
        <v>20005</v>
      </c>
      <c r="F469" s="41">
        <v>2222800320502</v>
      </c>
      <c r="G469" s="6" t="s">
        <v>928</v>
      </c>
      <c r="H469" s="6" t="s">
        <v>353</v>
      </c>
      <c r="I469" s="6" t="s">
        <v>283</v>
      </c>
      <c r="J469" s="6">
        <v>6</v>
      </c>
      <c r="K469" s="6" t="s">
        <v>161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29">
        <v>62397</v>
      </c>
      <c r="AN469" s="34"/>
      <c r="AO469" s="29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</row>
    <row r="470" spans="1:74" s="6" customFormat="1" ht="12.75">
      <c r="A470" s="47"/>
      <c r="B470" s="6" t="s">
        <v>411</v>
      </c>
      <c r="C470" s="6">
        <v>100776933</v>
      </c>
      <c r="D470" s="6" t="s">
        <v>372</v>
      </c>
      <c r="E470" s="6">
        <v>20005</v>
      </c>
      <c r="F470" s="41">
        <v>2222800320693</v>
      </c>
      <c r="G470" s="6" t="s">
        <v>929</v>
      </c>
      <c r="H470" s="6" t="s">
        <v>353</v>
      </c>
      <c r="I470" s="6" t="s">
        <v>283</v>
      </c>
      <c r="J470" s="6">
        <v>6</v>
      </c>
      <c r="K470" s="6" t="s">
        <v>161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29">
        <v>100229</v>
      </c>
      <c r="AN470" s="34"/>
      <c r="AO470" s="29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</row>
    <row r="471" spans="1:74" s="6" customFormat="1" ht="12.75">
      <c r="A471" s="47"/>
      <c r="B471" s="6" t="s">
        <v>411</v>
      </c>
      <c r="C471" s="6">
        <v>100776933</v>
      </c>
      <c r="D471" s="6" t="s">
        <v>372</v>
      </c>
      <c r="E471" s="6">
        <v>20005</v>
      </c>
      <c r="F471" s="41">
        <v>2222800320774</v>
      </c>
      <c r="G471" s="6" t="s">
        <v>930</v>
      </c>
      <c r="H471" s="6" t="s">
        <v>353</v>
      </c>
      <c r="I471" s="6" t="s">
        <v>283</v>
      </c>
      <c r="J471" s="6">
        <v>17</v>
      </c>
      <c r="K471" s="6" t="s">
        <v>161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29">
        <v>136914</v>
      </c>
      <c r="AN471" s="34"/>
      <c r="AO471" s="29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</row>
    <row r="472" spans="1:74" s="6" customFormat="1" ht="12.75">
      <c r="A472" s="47"/>
      <c r="B472" s="6" t="s">
        <v>411</v>
      </c>
      <c r="C472" s="6">
        <v>100776933</v>
      </c>
      <c r="D472" s="6" t="s">
        <v>372</v>
      </c>
      <c r="E472" s="6">
        <v>20005</v>
      </c>
      <c r="F472" s="41">
        <v>2222800320855</v>
      </c>
      <c r="G472" s="6" t="s">
        <v>931</v>
      </c>
      <c r="H472" s="6" t="s">
        <v>353</v>
      </c>
      <c r="I472" s="6" t="s">
        <v>283</v>
      </c>
      <c r="J472" s="6">
        <v>17</v>
      </c>
      <c r="K472" s="6" t="s">
        <v>161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29">
        <v>26989</v>
      </c>
      <c r="AN472" s="34"/>
      <c r="AO472" s="29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</row>
    <row r="473" spans="1:74" s="6" customFormat="1" ht="12.75">
      <c r="A473" s="47"/>
      <c r="B473" s="6" t="s">
        <v>411</v>
      </c>
      <c r="C473" s="6">
        <v>100776933</v>
      </c>
      <c r="D473" s="6" t="s">
        <v>372</v>
      </c>
      <c r="E473" s="6">
        <v>20005</v>
      </c>
      <c r="F473" s="41">
        <v>2222800320936</v>
      </c>
      <c r="G473" s="6" t="s">
        <v>932</v>
      </c>
      <c r="H473" s="6" t="s">
        <v>353</v>
      </c>
      <c r="I473" s="6" t="s">
        <v>283</v>
      </c>
      <c r="J473" s="6">
        <v>17</v>
      </c>
      <c r="K473" s="6" t="s">
        <v>161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29">
        <v>228978</v>
      </c>
      <c r="AN473" s="34"/>
      <c r="AO473" s="29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</row>
    <row r="474" spans="1:74" s="6" customFormat="1" ht="12.75">
      <c r="A474" s="47"/>
      <c r="B474" s="6" t="s">
        <v>411</v>
      </c>
      <c r="C474" s="6">
        <v>100776933</v>
      </c>
      <c r="D474" s="6" t="s">
        <v>372</v>
      </c>
      <c r="E474" s="6">
        <v>20005</v>
      </c>
      <c r="F474" s="41">
        <v>2222800321070</v>
      </c>
      <c r="G474" s="6" t="s">
        <v>933</v>
      </c>
      <c r="H474" s="6" t="s">
        <v>353</v>
      </c>
      <c r="I474" s="6" t="s">
        <v>283</v>
      </c>
      <c r="J474" s="6">
        <v>17</v>
      </c>
      <c r="K474" s="6" t="s">
        <v>161</v>
      </c>
      <c r="M474" s="6">
        <v>39</v>
      </c>
      <c r="N474" s="6">
        <v>0</v>
      </c>
      <c r="O474" s="6">
        <v>34</v>
      </c>
      <c r="P474" s="6">
        <v>0</v>
      </c>
      <c r="Q474" s="6">
        <v>58</v>
      </c>
      <c r="R474" s="6">
        <v>0</v>
      </c>
      <c r="S474" s="6">
        <v>406</v>
      </c>
      <c r="T474" s="6">
        <v>0</v>
      </c>
      <c r="U474" s="6">
        <v>946</v>
      </c>
      <c r="V474" s="6">
        <v>0</v>
      </c>
      <c r="W474" s="6">
        <v>2062</v>
      </c>
      <c r="X474" s="6">
        <v>0</v>
      </c>
      <c r="Y474" s="6">
        <v>1411</v>
      </c>
      <c r="Z474" s="6">
        <v>0</v>
      </c>
      <c r="AA474" s="6">
        <v>1139</v>
      </c>
      <c r="AB474" s="6">
        <v>0</v>
      </c>
      <c r="AC474" s="6">
        <v>1605</v>
      </c>
      <c r="AD474" s="6">
        <v>0</v>
      </c>
      <c r="AE474" s="6">
        <v>778</v>
      </c>
      <c r="AF474" s="6">
        <v>0</v>
      </c>
      <c r="AG474" s="6">
        <v>167</v>
      </c>
      <c r="AH474" s="6">
        <v>0</v>
      </c>
      <c r="AI474" s="6">
        <v>144</v>
      </c>
      <c r="AJ474" s="6">
        <v>0</v>
      </c>
      <c r="AK474" s="6">
        <v>8789</v>
      </c>
      <c r="AL474" s="6">
        <v>0</v>
      </c>
      <c r="AM474" s="29">
        <v>74662</v>
      </c>
      <c r="AN474" s="34"/>
      <c r="AO474" s="29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</row>
    <row r="475" spans="1:74" s="6" customFormat="1" ht="12.75">
      <c r="A475" s="47"/>
      <c r="B475" s="6" t="s">
        <v>411</v>
      </c>
      <c r="C475" s="6">
        <v>100776933</v>
      </c>
      <c r="D475" s="6" t="s">
        <v>372</v>
      </c>
      <c r="E475" s="6">
        <v>20005</v>
      </c>
      <c r="F475" s="41">
        <v>2222800321151</v>
      </c>
      <c r="G475" s="6" t="s">
        <v>934</v>
      </c>
      <c r="H475" s="6" t="s">
        <v>353</v>
      </c>
      <c r="I475" s="6" t="s">
        <v>283</v>
      </c>
      <c r="J475" s="6">
        <v>17</v>
      </c>
      <c r="K475" s="6" t="s">
        <v>161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29">
        <v>9533</v>
      </c>
      <c r="AN475" s="34"/>
      <c r="AO475" s="29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</row>
    <row r="476" spans="1:74" s="6" customFormat="1" ht="12.75">
      <c r="A476" s="47"/>
      <c r="B476" s="6" t="s">
        <v>411</v>
      </c>
      <c r="C476" s="6">
        <v>100776933</v>
      </c>
      <c r="D476" s="6" t="s">
        <v>372</v>
      </c>
      <c r="E476" s="6">
        <v>20005</v>
      </c>
      <c r="F476" s="41">
        <v>2222800321231</v>
      </c>
      <c r="G476" s="6" t="s">
        <v>935</v>
      </c>
      <c r="H476" s="6" t="s">
        <v>353</v>
      </c>
      <c r="I476" s="6" t="s">
        <v>283</v>
      </c>
      <c r="J476" s="6">
        <v>15</v>
      </c>
      <c r="K476" s="6" t="s">
        <v>161</v>
      </c>
      <c r="M476" s="6">
        <v>1086</v>
      </c>
      <c r="N476" s="6">
        <v>384</v>
      </c>
      <c r="O476" s="6">
        <v>951</v>
      </c>
      <c r="P476" s="6">
        <v>323</v>
      </c>
      <c r="Q476" s="6">
        <v>898</v>
      </c>
      <c r="R476" s="6">
        <v>234</v>
      </c>
      <c r="S476" s="6">
        <v>1042</v>
      </c>
      <c r="T476" s="6">
        <v>365</v>
      </c>
      <c r="U476" s="6">
        <v>1040</v>
      </c>
      <c r="V476" s="6">
        <v>347</v>
      </c>
      <c r="W476" s="6">
        <v>1255</v>
      </c>
      <c r="X476" s="6">
        <v>361</v>
      </c>
      <c r="Y476" s="6">
        <v>1207</v>
      </c>
      <c r="Z476" s="6">
        <v>385</v>
      </c>
      <c r="AA476" s="6">
        <v>1655</v>
      </c>
      <c r="AB476" s="6">
        <v>648</v>
      </c>
      <c r="AC476" s="6">
        <v>1402</v>
      </c>
      <c r="AD476" s="6">
        <v>463</v>
      </c>
      <c r="AE476" s="6">
        <v>1565</v>
      </c>
      <c r="AF476" s="6">
        <v>555</v>
      </c>
      <c r="AG476" s="6">
        <v>1260</v>
      </c>
      <c r="AH476" s="6">
        <v>411</v>
      </c>
      <c r="AI476" s="6">
        <v>1023</v>
      </c>
      <c r="AJ476" s="6">
        <v>335</v>
      </c>
      <c r="AK476" s="6">
        <v>14384</v>
      </c>
      <c r="AL476" s="6">
        <v>4811</v>
      </c>
      <c r="AM476" s="29">
        <v>751229</v>
      </c>
      <c r="AN476" s="34"/>
      <c r="AO476" s="29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</row>
    <row r="477" spans="1:74" s="6" customFormat="1" ht="12.75">
      <c r="A477" s="47"/>
      <c r="B477" s="6" t="s">
        <v>411</v>
      </c>
      <c r="C477" s="6">
        <v>100776933</v>
      </c>
      <c r="D477" s="6" t="s">
        <v>372</v>
      </c>
      <c r="E477" s="6">
        <v>20005</v>
      </c>
      <c r="F477" s="41">
        <v>2222800321312</v>
      </c>
      <c r="G477" s="6" t="s">
        <v>936</v>
      </c>
      <c r="H477" s="6" t="s">
        <v>353</v>
      </c>
      <c r="I477" s="6" t="s">
        <v>283</v>
      </c>
      <c r="J477" s="6">
        <v>17</v>
      </c>
      <c r="K477" s="6" t="s">
        <v>161</v>
      </c>
      <c r="M477" s="6">
        <v>167</v>
      </c>
      <c r="N477" s="6">
        <v>0</v>
      </c>
      <c r="O477" s="6">
        <v>168</v>
      </c>
      <c r="P477" s="6">
        <v>0</v>
      </c>
      <c r="Q477" s="6">
        <v>298</v>
      </c>
      <c r="R477" s="6">
        <v>0</v>
      </c>
      <c r="S477" s="6">
        <v>423</v>
      </c>
      <c r="T477" s="6">
        <v>0</v>
      </c>
      <c r="U477" s="6">
        <v>1247</v>
      </c>
      <c r="V477" s="6">
        <v>0</v>
      </c>
      <c r="W477" s="6">
        <v>1758</v>
      </c>
      <c r="X477" s="6">
        <v>0</v>
      </c>
      <c r="Y477" s="6">
        <v>1170</v>
      </c>
      <c r="Z477" s="6">
        <v>0</v>
      </c>
      <c r="AA477" s="6">
        <v>1221</v>
      </c>
      <c r="AB477" s="6">
        <v>0</v>
      </c>
      <c r="AC477" s="6">
        <v>1222</v>
      </c>
      <c r="AD477" s="6">
        <v>0</v>
      </c>
      <c r="AE477" s="6">
        <v>1068</v>
      </c>
      <c r="AF477" s="6">
        <v>0</v>
      </c>
      <c r="AG477" s="6">
        <v>232</v>
      </c>
      <c r="AH477" s="6">
        <v>0</v>
      </c>
      <c r="AI477" s="6">
        <v>262</v>
      </c>
      <c r="AJ477" s="6">
        <v>0</v>
      </c>
      <c r="AK477" s="6">
        <v>9236</v>
      </c>
      <c r="AL477" s="6">
        <v>0</v>
      </c>
      <c r="AM477" s="29">
        <v>73975</v>
      </c>
      <c r="AN477" s="34"/>
      <c r="AO477" s="29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</row>
    <row r="478" spans="1:74" s="6" customFormat="1" ht="12.75">
      <c r="A478" s="47"/>
      <c r="B478" s="6" t="s">
        <v>411</v>
      </c>
      <c r="C478" s="6">
        <v>100776933</v>
      </c>
      <c r="D478" s="6" t="s">
        <v>372</v>
      </c>
      <c r="E478" s="6">
        <v>20005</v>
      </c>
      <c r="F478" s="41">
        <v>2222800321584</v>
      </c>
      <c r="G478" s="6" t="s">
        <v>937</v>
      </c>
      <c r="H478" s="6" t="s">
        <v>353</v>
      </c>
      <c r="I478" s="6" t="s">
        <v>283</v>
      </c>
      <c r="J478" s="6">
        <v>17</v>
      </c>
      <c r="K478" s="6" t="s">
        <v>161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29">
        <v>9533</v>
      </c>
      <c r="AN478" s="34"/>
      <c r="AO478" s="29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</row>
    <row r="479" spans="1:74" s="6" customFormat="1" ht="12.75">
      <c r="A479" s="47"/>
      <c r="B479" s="6" t="s">
        <v>411</v>
      </c>
      <c r="C479" s="6">
        <v>100776933</v>
      </c>
      <c r="D479" s="6" t="s">
        <v>372</v>
      </c>
      <c r="E479" s="6">
        <v>20005</v>
      </c>
      <c r="F479" s="41">
        <v>2222800321665</v>
      </c>
      <c r="G479" s="6" t="s">
        <v>938</v>
      </c>
      <c r="H479" s="6" t="s">
        <v>353</v>
      </c>
      <c r="I479" s="6" t="s">
        <v>283</v>
      </c>
      <c r="J479" s="6">
        <v>17</v>
      </c>
      <c r="K479" s="6" t="s">
        <v>161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29">
        <v>535032</v>
      </c>
      <c r="AN479" s="34"/>
      <c r="AO479" s="29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</row>
    <row r="480" spans="1:74" s="6" customFormat="1" ht="12.75">
      <c r="A480" s="47"/>
      <c r="B480" s="6" t="s">
        <v>411</v>
      </c>
      <c r="C480" s="6">
        <v>100776933</v>
      </c>
      <c r="D480" s="6" t="s">
        <v>372</v>
      </c>
      <c r="E480" s="6">
        <v>20005</v>
      </c>
      <c r="F480" s="41">
        <v>2222800321746</v>
      </c>
      <c r="G480" s="6" t="s">
        <v>939</v>
      </c>
      <c r="H480" s="6" t="s">
        <v>353</v>
      </c>
      <c r="I480" s="6" t="s">
        <v>283</v>
      </c>
      <c r="J480" s="6">
        <v>17</v>
      </c>
      <c r="K480" s="6" t="s">
        <v>161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2</v>
      </c>
      <c r="T480" s="6">
        <v>0</v>
      </c>
      <c r="U480" s="6">
        <v>4</v>
      </c>
      <c r="V480" s="6">
        <v>0</v>
      </c>
      <c r="W480" s="6">
        <v>78</v>
      </c>
      <c r="X480" s="6">
        <v>0</v>
      </c>
      <c r="Y480" s="6">
        <v>80</v>
      </c>
      <c r="Z480" s="6">
        <v>0</v>
      </c>
      <c r="AA480" s="6">
        <v>13</v>
      </c>
      <c r="AB480" s="6">
        <v>0</v>
      </c>
      <c r="AC480" s="6">
        <v>42</v>
      </c>
      <c r="AD480" s="6">
        <v>0</v>
      </c>
      <c r="AE480" s="6">
        <v>5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224</v>
      </c>
      <c r="AL480" s="6">
        <v>0</v>
      </c>
      <c r="AM480" s="29">
        <v>10715</v>
      </c>
      <c r="AN480" s="34"/>
      <c r="AO480" s="29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</row>
    <row r="481" spans="1:74" s="6" customFormat="1" ht="12.75">
      <c r="A481" s="47"/>
      <c r="B481" s="6" t="s">
        <v>411</v>
      </c>
      <c r="C481" s="6">
        <v>100776933</v>
      </c>
      <c r="D481" s="6" t="s">
        <v>372</v>
      </c>
      <c r="E481" s="6">
        <v>20005</v>
      </c>
      <c r="F481" s="41">
        <v>2222800321827</v>
      </c>
      <c r="G481" s="6" t="s">
        <v>940</v>
      </c>
      <c r="H481" s="6" t="s">
        <v>353</v>
      </c>
      <c r="I481" s="6" t="s">
        <v>283</v>
      </c>
      <c r="J481" s="6">
        <v>21</v>
      </c>
      <c r="K481" s="6" t="s">
        <v>161</v>
      </c>
      <c r="M481" s="6">
        <v>0</v>
      </c>
      <c r="N481" s="6">
        <v>716</v>
      </c>
      <c r="O481" s="6">
        <v>4870</v>
      </c>
      <c r="P481" s="6">
        <v>325</v>
      </c>
      <c r="Q481" s="6">
        <v>933</v>
      </c>
      <c r="R481" s="6">
        <v>16</v>
      </c>
      <c r="S481" s="6">
        <v>300</v>
      </c>
      <c r="T481" s="6">
        <v>219</v>
      </c>
      <c r="U481" s="6">
        <v>96</v>
      </c>
      <c r="V481" s="6">
        <v>357</v>
      </c>
      <c r="W481" s="6">
        <v>1179</v>
      </c>
      <c r="X481" s="6">
        <v>964</v>
      </c>
      <c r="Y481" s="6">
        <v>1450</v>
      </c>
      <c r="Z481" s="6">
        <v>1085</v>
      </c>
      <c r="AA481" s="6">
        <v>842</v>
      </c>
      <c r="AB481" s="6">
        <v>829</v>
      </c>
      <c r="AC481" s="6">
        <v>143</v>
      </c>
      <c r="AD481" s="6">
        <v>430</v>
      </c>
      <c r="AE481" s="6">
        <v>65</v>
      </c>
      <c r="AF481" s="6">
        <v>188</v>
      </c>
      <c r="AG481" s="6">
        <v>2</v>
      </c>
      <c r="AH481" s="6">
        <v>0</v>
      </c>
      <c r="AI481" s="6">
        <v>1992</v>
      </c>
      <c r="AJ481" s="6">
        <v>10</v>
      </c>
      <c r="AK481" s="6">
        <v>11872</v>
      </c>
      <c r="AL481" s="6">
        <v>5139</v>
      </c>
      <c r="AM481" s="29">
        <v>240105</v>
      </c>
      <c r="AN481" s="34"/>
      <c r="AO481" s="29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</row>
    <row r="482" spans="1:74" s="6" customFormat="1" ht="12.75">
      <c r="A482" s="47"/>
      <c r="B482" s="6" t="s">
        <v>411</v>
      </c>
      <c r="C482" s="6">
        <v>100776933</v>
      </c>
      <c r="D482" s="6" t="s">
        <v>372</v>
      </c>
      <c r="E482" s="6">
        <v>20005</v>
      </c>
      <c r="F482" s="41">
        <v>2222800321908</v>
      </c>
      <c r="G482" s="6" t="s">
        <v>941</v>
      </c>
      <c r="H482" s="6" t="s">
        <v>353</v>
      </c>
      <c r="I482" s="6" t="s">
        <v>283</v>
      </c>
      <c r="J482" s="6">
        <v>17</v>
      </c>
      <c r="K482" s="6" t="s">
        <v>161</v>
      </c>
      <c r="M482" s="6">
        <v>1</v>
      </c>
      <c r="N482" s="6">
        <v>0</v>
      </c>
      <c r="O482" s="6">
        <v>21</v>
      </c>
      <c r="P482" s="6">
        <v>0</v>
      </c>
      <c r="Q482" s="6">
        <v>92</v>
      </c>
      <c r="R482" s="6">
        <v>0</v>
      </c>
      <c r="S482" s="6">
        <v>297</v>
      </c>
      <c r="T482" s="6">
        <v>0</v>
      </c>
      <c r="U482" s="6">
        <v>523</v>
      </c>
      <c r="V482" s="6">
        <v>0</v>
      </c>
      <c r="W482" s="6">
        <v>667</v>
      </c>
      <c r="X482" s="6">
        <v>0</v>
      </c>
      <c r="Y482" s="6">
        <v>638</v>
      </c>
      <c r="Z482" s="6">
        <v>0</v>
      </c>
      <c r="AA482" s="6">
        <v>690</v>
      </c>
      <c r="AB482" s="6">
        <v>0</v>
      </c>
      <c r="AC482" s="6">
        <v>756</v>
      </c>
      <c r="AD482" s="6">
        <v>0</v>
      </c>
      <c r="AE482" s="6">
        <v>494</v>
      </c>
      <c r="AF482" s="6">
        <v>0</v>
      </c>
      <c r="AG482" s="6">
        <v>69</v>
      </c>
      <c r="AH482" s="6">
        <v>0</v>
      </c>
      <c r="AI482" s="6">
        <v>4</v>
      </c>
      <c r="AJ482" s="6">
        <v>0</v>
      </c>
      <c r="AK482" s="6">
        <v>4252</v>
      </c>
      <c r="AL482" s="6">
        <v>0</v>
      </c>
      <c r="AM482" s="29">
        <v>36370</v>
      </c>
      <c r="AN482" s="34"/>
      <c r="AO482" s="29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</row>
    <row r="483" spans="1:74" s="6" customFormat="1" ht="12.75">
      <c r="A483" s="47"/>
      <c r="B483" s="6" t="s">
        <v>411</v>
      </c>
      <c r="C483" s="6">
        <v>100776933</v>
      </c>
      <c r="D483" s="6" t="s">
        <v>372</v>
      </c>
      <c r="E483" s="6">
        <v>20005</v>
      </c>
      <c r="F483" s="41">
        <v>2222800322041</v>
      </c>
      <c r="G483" s="6" t="s">
        <v>942</v>
      </c>
      <c r="H483" s="6" t="s">
        <v>353</v>
      </c>
      <c r="I483" s="6" t="s">
        <v>283</v>
      </c>
      <c r="J483" s="6">
        <v>87</v>
      </c>
      <c r="K483" s="6" t="s">
        <v>161</v>
      </c>
      <c r="M483" s="6">
        <v>0</v>
      </c>
      <c r="N483" s="6">
        <v>0</v>
      </c>
      <c r="O483" s="6">
        <v>48</v>
      </c>
      <c r="P483" s="6">
        <v>60</v>
      </c>
      <c r="Q483" s="6">
        <v>42</v>
      </c>
      <c r="R483" s="6">
        <v>30</v>
      </c>
      <c r="S483" s="6">
        <v>1926</v>
      </c>
      <c r="T483" s="6">
        <v>0</v>
      </c>
      <c r="U483" s="6">
        <v>24840</v>
      </c>
      <c r="V483" s="6">
        <v>192</v>
      </c>
      <c r="W483" s="6">
        <v>23574</v>
      </c>
      <c r="X483" s="6">
        <v>5310</v>
      </c>
      <c r="Y483" s="6">
        <v>24072</v>
      </c>
      <c r="Z483" s="6">
        <v>5592</v>
      </c>
      <c r="AA483" s="6">
        <v>19782</v>
      </c>
      <c r="AB483" s="6">
        <v>4920</v>
      </c>
      <c r="AC483" s="6">
        <v>18186</v>
      </c>
      <c r="AD483" s="6">
        <v>5322</v>
      </c>
      <c r="AE483" s="6">
        <v>8316</v>
      </c>
      <c r="AF483" s="6">
        <v>3486</v>
      </c>
      <c r="AG483" s="6">
        <v>0</v>
      </c>
      <c r="AH483" s="6">
        <v>0</v>
      </c>
      <c r="AI483" s="6">
        <v>0</v>
      </c>
      <c r="AJ483" s="6">
        <v>0</v>
      </c>
      <c r="AK483" s="6">
        <v>120786</v>
      </c>
      <c r="AL483" s="6">
        <v>24912</v>
      </c>
      <c r="AM483" s="29">
        <v>1346608</v>
      </c>
      <c r="AN483" s="34"/>
      <c r="AO483" s="29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</row>
    <row r="484" spans="1:74" s="6" customFormat="1" ht="12.75">
      <c r="A484" s="47"/>
      <c r="B484" s="6" t="s">
        <v>411</v>
      </c>
      <c r="C484" s="6">
        <v>100776933</v>
      </c>
      <c r="D484" s="6" t="s">
        <v>372</v>
      </c>
      <c r="E484" s="6">
        <v>20005</v>
      </c>
      <c r="F484" s="41">
        <v>2222800322122</v>
      </c>
      <c r="G484" s="6" t="s">
        <v>943</v>
      </c>
      <c r="H484" s="6" t="s">
        <v>353</v>
      </c>
      <c r="I484" s="6" t="s">
        <v>283</v>
      </c>
      <c r="J484" s="6">
        <v>42</v>
      </c>
      <c r="K484" s="6" t="s">
        <v>161</v>
      </c>
      <c r="M484" s="6">
        <v>0</v>
      </c>
      <c r="N484" s="6">
        <v>0</v>
      </c>
      <c r="O484" s="6">
        <v>0</v>
      </c>
      <c r="P484" s="6">
        <v>0</v>
      </c>
      <c r="Q484" s="6">
        <v>1340</v>
      </c>
      <c r="R484" s="6">
        <v>530</v>
      </c>
      <c r="S484" s="6">
        <v>2848</v>
      </c>
      <c r="T484" s="6">
        <v>1183</v>
      </c>
      <c r="U484" s="6">
        <v>7530</v>
      </c>
      <c r="V484" s="6">
        <v>1942</v>
      </c>
      <c r="W484" s="6">
        <v>7627</v>
      </c>
      <c r="X484" s="6">
        <v>1612</v>
      </c>
      <c r="Y484" s="6">
        <v>8005</v>
      </c>
      <c r="Z484" s="6">
        <v>1822</v>
      </c>
      <c r="AA484" s="6">
        <v>7081</v>
      </c>
      <c r="AB484" s="6">
        <v>1559</v>
      </c>
      <c r="AC484" s="6">
        <v>6515</v>
      </c>
      <c r="AD484" s="6">
        <v>1642</v>
      </c>
      <c r="AE484" s="6">
        <v>3276</v>
      </c>
      <c r="AF484" s="6">
        <v>1184</v>
      </c>
      <c r="AG484" s="6">
        <v>175</v>
      </c>
      <c r="AH484" s="6">
        <v>89</v>
      </c>
      <c r="AI484" s="6">
        <v>0</v>
      </c>
      <c r="AJ484" s="6">
        <v>0</v>
      </c>
      <c r="AK484" s="6">
        <v>44397</v>
      </c>
      <c r="AL484" s="6">
        <v>11563</v>
      </c>
      <c r="AM484" s="29">
        <v>500680</v>
      </c>
      <c r="AN484" s="34"/>
      <c r="AO484" s="29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</row>
    <row r="485" spans="1:74" s="6" customFormat="1" ht="12.75">
      <c r="A485" s="47"/>
      <c r="B485" s="6" t="s">
        <v>411</v>
      </c>
      <c r="C485" s="6">
        <v>100776933</v>
      </c>
      <c r="D485" s="6" t="s">
        <v>372</v>
      </c>
      <c r="E485" s="6">
        <v>20005</v>
      </c>
      <c r="F485" s="41">
        <v>2222800322203</v>
      </c>
      <c r="G485" s="6" t="s">
        <v>944</v>
      </c>
      <c r="H485" s="6" t="s">
        <v>353</v>
      </c>
      <c r="I485" s="6" t="s">
        <v>283</v>
      </c>
      <c r="J485" s="6">
        <v>17</v>
      </c>
      <c r="K485" s="6" t="s">
        <v>161</v>
      </c>
      <c r="M485" s="6">
        <v>0</v>
      </c>
      <c r="N485" s="6">
        <v>0</v>
      </c>
      <c r="O485" s="6">
        <v>0</v>
      </c>
      <c r="P485" s="6">
        <v>0</v>
      </c>
      <c r="Q485" s="6">
        <v>7</v>
      </c>
      <c r="R485" s="6">
        <v>0</v>
      </c>
      <c r="S485" s="6">
        <v>219</v>
      </c>
      <c r="T485" s="6">
        <v>0</v>
      </c>
      <c r="U485" s="6">
        <v>511</v>
      </c>
      <c r="V485" s="6">
        <v>0</v>
      </c>
      <c r="W485" s="6">
        <v>619</v>
      </c>
      <c r="X485" s="6">
        <v>0</v>
      </c>
      <c r="Y485" s="6">
        <v>507</v>
      </c>
      <c r="Z485" s="6">
        <v>0</v>
      </c>
      <c r="AA485" s="6">
        <v>485</v>
      </c>
      <c r="AB485" s="6">
        <v>0</v>
      </c>
      <c r="AC485" s="6">
        <v>493</v>
      </c>
      <c r="AD485" s="6">
        <v>0</v>
      </c>
      <c r="AE485" s="6">
        <v>300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3141</v>
      </c>
      <c r="AL485" s="6">
        <v>0</v>
      </c>
      <c r="AM485" s="29">
        <v>28374</v>
      </c>
      <c r="AN485" s="34"/>
      <c r="AO485" s="29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</row>
    <row r="486" spans="1:74" s="6" customFormat="1" ht="12.75">
      <c r="A486" s="47"/>
      <c r="B486" s="6" t="s">
        <v>411</v>
      </c>
      <c r="C486" s="6">
        <v>100776933</v>
      </c>
      <c r="D486" s="6" t="s">
        <v>372</v>
      </c>
      <c r="E486" s="6">
        <v>20005</v>
      </c>
      <c r="F486" s="41">
        <v>2222800322394</v>
      </c>
      <c r="G486" s="6" t="s">
        <v>945</v>
      </c>
      <c r="H486" s="6" t="s">
        <v>353</v>
      </c>
      <c r="I486" s="6" t="s">
        <v>283</v>
      </c>
      <c r="J486" s="6">
        <v>17</v>
      </c>
      <c r="K486" s="6" t="s">
        <v>161</v>
      </c>
      <c r="M486" s="6">
        <v>60</v>
      </c>
      <c r="N486" s="6">
        <v>30</v>
      </c>
      <c r="O486" s="6">
        <v>120</v>
      </c>
      <c r="P486" s="6">
        <v>30</v>
      </c>
      <c r="Q486" s="6">
        <v>90</v>
      </c>
      <c r="R486" s="6">
        <v>30</v>
      </c>
      <c r="S486" s="6">
        <v>540</v>
      </c>
      <c r="T486" s="6">
        <v>150</v>
      </c>
      <c r="U486" s="6">
        <v>1470</v>
      </c>
      <c r="V486" s="6">
        <v>510</v>
      </c>
      <c r="W486" s="6">
        <v>2730</v>
      </c>
      <c r="X486" s="6">
        <v>1170</v>
      </c>
      <c r="Y486" s="6">
        <v>2220</v>
      </c>
      <c r="Z486" s="6">
        <v>960</v>
      </c>
      <c r="AA486" s="6">
        <v>2280</v>
      </c>
      <c r="AB486" s="6">
        <v>960</v>
      </c>
      <c r="AC486" s="6">
        <v>1950</v>
      </c>
      <c r="AD486" s="6">
        <v>780</v>
      </c>
      <c r="AE486" s="6">
        <v>1230</v>
      </c>
      <c r="AF486" s="6">
        <v>510</v>
      </c>
      <c r="AG486" s="6">
        <v>150</v>
      </c>
      <c r="AH486" s="6">
        <v>30</v>
      </c>
      <c r="AI486" s="6">
        <v>210</v>
      </c>
      <c r="AJ486" s="6">
        <v>30</v>
      </c>
      <c r="AK486" s="6">
        <v>13050</v>
      </c>
      <c r="AL486" s="6">
        <v>5190</v>
      </c>
      <c r="AM486" s="29">
        <v>181495</v>
      </c>
      <c r="AN486" s="34"/>
      <c r="AO486" s="29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</row>
    <row r="487" spans="1:74" s="6" customFormat="1" ht="12.75">
      <c r="A487" s="47"/>
      <c r="B487" s="6" t="s">
        <v>411</v>
      </c>
      <c r="C487" s="6">
        <v>100776933</v>
      </c>
      <c r="D487" s="6" t="s">
        <v>372</v>
      </c>
      <c r="E487" s="6">
        <v>20005</v>
      </c>
      <c r="F487" s="41">
        <v>2222800322556</v>
      </c>
      <c r="G487" s="6" t="s">
        <v>946</v>
      </c>
      <c r="H487" s="6" t="s">
        <v>353</v>
      </c>
      <c r="I487" s="6" t="s">
        <v>283</v>
      </c>
      <c r="J487" s="6">
        <v>17</v>
      </c>
      <c r="K487" s="6" t="s">
        <v>161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29">
        <v>9533</v>
      </c>
      <c r="AN487" s="34"/>
      <c r="AO487" s="29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</row>
    <row r="488" spans="1:74" s="6" customFormat="1" ht="12.75">
      <c r="A488" s="47"/>
      <c r="B488" s="6" t="s">
        <v>411</v>
      </c>
      <c r="C488" s="6">
        <v>100776933</v>
      </c>
      <c r="D488" s="6" t="s">
        <v>372</v>
      </c>
      <c r="E488" s="6">
        <v>20005</v>
      </c>
      <c r="F488" s="41">
        <v>2224900322738</v>
      </c>
      <c r="G488" s="6" t="s">
        <v>947</v>
      </c>
      <c r="H488" s="6" t="s">
        <v>360</v>
      </c>
      <c r="I488" s="6" t="s">
        <v>283</v>
      </c>
      <c r="J488" s="6">
        <v>17</v>
      </c>
      <c r="K488" s="6" t="s">
        <v>161</v>
      </c>
      <c r="M488" s="6">
        <v>1945</v>
      </c>
      <c r="N488" s="6">
        <v>0</v>
      </c>
      <c r="O488" s="6">
        <v>1928</v>
      </c>
      <c r="P488" s="6">
        <v>0</v>
      </c>
      <c r="Q488" s="6">
        <v>1327</v>
      </c>
      <c r="R488" s="6">
        <v>0</v>
      </c>
      <c r="S488" s="6">
        <v>1231</v>
      </c>
      <c r="T488" s="6">
        <v>0</v>
      </c>
      <c r="U488" s="6">
        <v>1186</v>
      </c>
      <c r="V488" s="6">
        <v>0</v>
      </c>
      <c r="W488" s="6">
        <v>1523</v>
      </c>
      <c r="X488" s="6">
        <v>0</v>
      </c>
      <c r="Y488" s="6">
        <v>291</v>
      </c>
      <c r="Z488" s="6">
        <v>0</v>
      </c>
      <c r="AA488" s="6">
        <v>2011</v>
      </c>
      <c r="AB488" s="6">
        <v>0</v>
      </c>
      <c r="AC488" s="6">
        <v>905</v>
      </c>
      <c r="AD488" s="6">
        <v>0</v>
      </c>
      <c r="AE488" s="6">
        <v>1323</v>
      </c>
      <c r="AF488" s="6">
        <v>0</v>
      </c>
      <c r="AG488" s="6">
        <v>1838</v>
      </c>
      <c r="AH488" s="6">
        <v>0</v>
      </c>
      <c r="AI488" s="6">
        <v>1614</v>
      </c>
      <c r="AJ488" s="6">
        <v>0</v>
      </c>
      <c r="AK488" s="6">
        <v>17122</v>
      </c>
      <c r="AL488" s="6">
        <v>0</v>
      </c>
      <c r="AM488" s="29">
        <v>143657</v>
      </c>
      <c r="AN488" s="34"/>
      <c r="AO488" s="29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</row>
    <row r="489" spans="1:74" s="7" customFormat="1" ht="12.75">
      <c r="A489" s="8"/>
      <c r="B489" s="7" t="s">
        <v>327</v>
      </c>
      <c r="F489" s="42"/>
      <c r="M489" s="7">
        <f>SUM(M457:M488)</f>
        <v>75452</v>
      </c>
      <c r="N489" s="7">
        <f aca="true" t="shared" si="25" ref="N489:AM489">SUM(N457:N488)</f>
        <v>36417</v>
      </c>
      <c r="O489" s="7">
        <f t="shared" si="25"/>
        <v>70317</v>
      </c>
      <c r="P489" s="7">
        <f t="shared" si="25"/>
        <v>32861</v>
      </c>
      <c r="Q489" s="7">
        <f t="shared" si="25"/>
        <v>57753</v>
      </c>
      <c r="R489" s="7">
        <f t="shared" si="25"/>
        <v>28976</v>
      </c>
      <c r="S489" s="7">
        <f t="shared" si="25"/>
        <v>49425</v>
      </c>
      <c r="T489" s="7">
        <f t="shared" si="25"/>
        <v>32353</v>
      </c>
      <c r="U489" s="7">
        <f t="shared" si="25"/>
        <v>97704</v>
      </c>
      <c r="V489" s="7">
        <f t="shared" si="25"/>
        <v>40263</v>
      </c>
      <c r="W489" s="7">
        <f t="shared" si="25"/>
        <v>139205</v>
      </c>
      <c r="X489" s="7">
        <f t="shared" si="25"/>
        <v>34743</v>
      </c>
      <c r="Y489" s="7">
        <f t="shared" si="25"/>
        <v>130084</v>
      </c>
      <c r="Z489" s="7">
        <f t="shared" si="25"/>
        <v>36151</v>
      </c>
      <c r="AA489" s="7">
        <f t="shared" si="25"/>
        <v>115866</v>
      </c>
      <c r="AB489" s="7">
        <f t="shared" si="25"/>
        <v>32513</v>
      </c>
      <c r="AC489" s="7">
        <f t="shared" si="25"/>
        <v>106295</v>
      </c>
      <c r="AD489" s="7">
        <f t="shared" si="25"/>
        <v>34332</v>
      </c>
      <c r="AE489" s="7">
        <f t="shared" si="25"/>
        <v>63384</v>
      </c>
      <c r="AF489" s="7">
        <f t="shared" si="25"/>
        <v>30697</v>
      </c>
      <c r="AG489" s="7">
        <f t="shared" si="25"/>
        <v>49241</v>
      </c>
      <c r="AH489" s="7">
        <f t="shared" si="25"/>
        <v>27608</v>
      </c>
      <c r="AI489" s="7">
        <f t="shared" si="25"/>
        <v>46580</v>
      </c>
      <c r="AJ489" s="7">
        <f t="shared" si="25"/>
        <v>24792</v>
      </c>
      <c r="AK489" s="7">
        <f t="shared" si="25"/>
        <v>1001306</v>
      </c>
      <c r="AL489" s="7">
        <f t="shared" si="25"/>
        <v>391706</v>
      </c>
      <c r="AM489" s="11">
        <f t="shared" si="25"/>
        <v>15597039</v>
      </c>
      <c r="AN489" s="35">
        <f>AO489/AM489</f>
        <v>1.1197121601093645</v>
      </c>
      <c r="AO489" s="11">
        <f>SUM(AO457:AO488)</f>
        <v>17464194.23</v>
      </c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</row>
    <row r="490" spans="1:74" s="6" customFormat="1" ht="12.75">
      <c r="A490" s="6">
        <v>27</v>
      </c>
      <c r="B490" s="6" t="s">
        <v>412</v>
      </c>
      <c r="C490" s="6">
        <v>100880911</v>
      </c>
      <c r="D490" s="6" t="s">
        <v>372</v>
      </c>
      <c r="E490" s="6">
        <v>75007</v>
      </c>
      <c r="F490" s="41">
        <v>2227401220801</v>
      </c>
      <c r="G490" s="6" t="s">
        <v>412</v>
      </c>
      <c r="H490" s="6" t="s">
        <v>343</v>
      </c>
      <c r="I490" s="6" t="s">
        <v>503</v>
      </c>
      <c r="J490" s="6">
        <v>144</v>
      </c>
      <c r="K490" s="6" t="s">
        <v>162</v>
      </c>
      <c r="M490" s="6">
        <v>64584</v>
      </c>
      <c r="N490" s="6">
        <v>19240</v>
      </c>
      <c r="O490" s="6">
        <v>61984</v>
      </c>
      <c r="P490" s="6">
        <v>18720</v>
      </c>
      <c r="Q490" s="6">
        <v>62920</v>
      </c>
      <c r="R490" s="6">
        <v>19240</v>
      </c>
      <c r="S490" s="6">
        <v>65416</v>
      </c>
      <c r="T490" s="6">
        <v>23504</v>
      </c>
      <c r="U490" s="6">
        <v>45240</v>
      </c>
      <c r="V490" s="6">
        <v>16744</v>
      </c>
      <c r="W490" s="6">
        <v>44096</v>
      </c>
      <c r="X490" s="6">
        <v>16848</v>
      </c>
      <c r="Y490" s="6">
        <v>30576</v>
      </c>
      <c r="Z490" s="6">
        <v>12792</v>
      </c>
      <c r="AA490" s="6">
        <v>21632</v>
      </c>
      <c r="AB490" s="6">
        <v>7592</v>
      </c>
      <c r="AC490" s="6">
        <v>40872</v>
      </c>
      <c r="AD490" s="6">
        <v>13624</v>
      </c>
      <c r="AE490" s="6">
        <v>49712</v>
      </c>
      <c r="AF490" s="6">
        <v>17576</v>
      </c>
      <c r="AG490" s="6">
        <v>42328</v>
      </c>
      <c r="AH490" s="6">
        <v>14144</v>
      </c>
      <c r="AI490" s="6">
        <v>58344</v>
      </c>
      <c r="AJ490" s="6">
        <v>20904</v>
      </c>
      <c r="AK490" s="6">
        <v>587704</v>
      </c>
      <c r="AL490" s="6">
        <v>200928</v>
      </c>
      <c r="AM490" s="29">
        <v>4988929</v>
      </c>
      <c r="AN490" s="34"/>
      <c r="AO490" s="29">
        <v>6210058.46</v>
      </c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</row>
    <row r="491" spans="2:74" s="7" customFormat="1" ht="12.75">
      <c r="B491" s="7" t="s">
        <v>327</v>
      </c>
      <c r="F491" s="42"/>
      <c r="M491" s="7">
        <f>SUM(M490)</f>
        <v>64584</v>
      </c>
      <c r="N491" s="7">
        <f aca="true" t="shared" si="26" ref="N491:AM491">SUM(N490)</f>
        <v>19240</v>
      </c>
      <c r="O491" s="7">
        <f t="shared" si="26"/>
        <v>61984</v>
      </c>
      <c r="P491" s="7">
        <f t="shared" si="26"/>
        <v>18720</v>
      </c>
      <c r="Q491" s="7">
        <f t="shared" si="26"/>
        <v>62920</v>
      </c>
      <c r="R491" s="7">
        <f t="shared" si="26"/>
        <v>19240</v>
      </c>
      <c r="S491" s="7">
        <f t="shared" si="26"/>
        <v>65416</v>
      </c>
      <c r="T491" s="7">
        <f t="shared" si="26"/>
        <v>23504</v>
      </c>
      <c r="U491" s="7">
        <f t="shared" si="26"/>
        <v>45240</v>
      </c>
      <c r="V491" s="7">
        <f t="shared" si="26"/>
        <v>16744</v>
      </c>
      <c r="W491" s="7">
        <f t="shared" si="26"/>
        <v>44096</v>
      </c>
      <c r="X491" s="7">
        <f t="shared" si="26"/>
        <v>16848</v>
      </c>
      <c r="Y491" s="7">
        <f t="shared" si="26"/>
        <v>30576</v>
      </c>
      <c r="Z491" s="7">
        <f t="shared" si="26"/>
        <v>12792</v>
      </c>
      <c r="AA491" s="7">
        <f t="shared" si="26"/>
        <v>21632</v>
      </c>
      <c r="AB491" s="7">
        <f t="shared" si="26"/>
        <v>7592</v>
      </c>
      <c r="AC491" s="7">
        <f t="shared" si="26"/>
        <v>40872</v>
      </c>
      <c r="AD491" s="7">
        <f t="shared" si="26"/>
        <v>13624</v>
      </c>
      <c r="AE491" s="7">
        <f t="shared" si="26"/>
        <v>49712</v>
      </c>
      <c r="AF491" s="7">
        <f t="shared" si="26"/>
        <v>17576</v>
      </c>
      <c r="AG491" s="7">
        <f t="shared" si="26"/>
        <v>42328</v>
      </c>
      <c r="AH491" s="7">
        <f t="shared" si="26"/>
        <v>14144</v>
      </c>
      <c r="AI491" s="7">
        <f t="shared" si="26"/>
        <v>58344</v>
      </c>
      <c r="AJ491" s="7">
        <f t="shared" si="26"/>
        <v>20904</v>
      </c>
      <c r="AK491" s="7">
        <f t="shared" si="26"/>
        <v>587704</v>
      </c>
      <c r="AL491" s="7">
        <f t="shared" si="26"/>
        <v>200928</v>
      </c>
      <c r="AM491" s="11">
        <f t="shared" si="26"/>
        <v>4988929</v>
      </c>
      <c r="AN491" s="35">
        <f>AO491/AM491</f>
        <v>1.2447678569889449</v>
      </c>
      <c r="AO491" s="11">
        <f>SUM(AO490)</f>
        <v>6210058.46</v>
      </c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</row>
    <row r="492" spans="1:74" s="6" customFormat="1" ht="12.75">
      <c r="A492" s="47">
        <v>28</v>
      </c>
      <c r="B492" s="6" t="s">
        <v>413</v>
      </c>
      <c r="C492" s="6">
        <v>100987136</v>
      </c>
      <c r="D492" s="6" t="s">
        <v>372</v>
      </c>
      <c r="E492" s="6">
        <v>50017</v>
      </c>
      <c r="F492" s="41">
        <v>2220501029308</v>
      </c>
      <c r="G492" s="6" t="s">
        <v>948</v>
      </c>
      <c r="H492" s="6" t="s">
        <v>336</v>
      </c>
      <c r="I492" s="6" t="s">
        <v>283</v>
      </c>
      <c r="J492" s="6">
        <v>50</v>
      </c>
      <c r="K492" s="6" t="s">
        <v>151</v>
      </c>
      <c r="M492" s="6">
        <v>1756</v>
      </c>
      <c r="N492" s="6">
        <v>658</v>
      </c>
      <c r="O492" s="6">
        <v>1771</v>
      </c>
      <c r="P492" s="6">
        <v>692</v>
      </c>
      <c r="Q492" s="6">
        <v>1870</v>
      </c>
      <c r="R492" s="6">
        <v>638</v>
      </c>
      <c r="S492" s="6">
        <v>3703</v>
      </c>
      <c r="T492" s="6">
        <v>918</v>
      </c>
      <c r="U492" s="6">
        <v>6208</v>
      </c>
      <c r="V492" s="6">
        <v>1690</v>
      </c>
      <c r="W492" s="6">
        <v>8914</v>
      </c>
      <c r="X492" s="6">
        <v>1520</v>
      </c>
      <c r="Y492" s="6">
        <v>10029</v>
      </c>
      <c r="Z492" s="6">
        <v>1809</v>
      </c>
      <c r="AA492" s="6">
        <v>9191</v>
      </c>
      <c r="AB492" s="6">
        <v>1959</v>
      </c>
      <c r="AC492" s="6">
        <v>8086</v>
      </c>
      <c r="AD492" s="6">
        <v>1988</v>
      </c>
      <c r="AE492" s="6">
        <v>4617</v>
      </c>
      <c r="AF492" s="6">
        <v>1456</v>
      </c>
      <c r="AG492" s="6">
        <v>1809</v>
      </c>
      <c r="AH492" s="6">
        <v>833</v>
      </c>
      <c r="AI492" s="6">
        <v>2041</v>
      </c>
      <c r="AJ492" s="6">
        <v>780</v>
      </c>
      <c r="AK492" s="6">
        <v>59995</v>
      </c>
      <c r="AL492" s="6">
        <v>14941</v>
      </c>
      <c r="AM492" s="29">
        <v>979756</v>
      </c>
      <c r="AN492" s="34"/>
      <c r="AO492" s="29">
        <v>1152288.72</v>
      </c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</row>
    <row r="493" spans="1:74" s="6" customFormat="1" ht="12.75">
      <c r="A493" s="47"/>
      <c r="B493" s="6" t="s">
        <v>413</v>
      </c>
      <c r="C493" s="6">
        <v>100987136</v>
      </c>
      <c r="D493" s="6" t="s">
        <v>372</v>
      </c>
      <c r="E493" s="6">
        <v>50017</v>
      </c>
      <c r="F493" s="41">
        <v>2220501029499</v>
      </c>
      <c r="G493" s="6" t="s">
        <v>949</v>
      </c>
      <c r="H493" s="6" t="s">
        <v>336</v>
      </c>
      <c r="I493" s="6" t="s">
        <v>283</v>
      </c>
      <c r="J493" s="6">
        <v>17</v>
      </c>
      <c r="K493" s="6" t="s">
        <v>152</v>
      </c>
      <c r="M493" s="6">
        <v>22</v>
      </c>
      <c r="N493" s="6">
        <v>0</v>
      </c>
      <c r="O493" s="6">
        <v>30</v>
      </c>
      <c r="P493" s="6">
        <v>0</v>
      </c>
      <c r="Q493" s="6">
        <v>236</v>
      </c>
      <c r="R493" s="6">
        <v>0</v>
      </c>
      <c r="S493" s="6">
        <v>984</v>
      </c>
      <c r="T493" s="6">
        <v>0</v>
      </c>
      <c r="U493" s="6">
        <v>1094</v>
      </c>
      <c r="V493" s="6">
        <v>0</v>
      </c>
      <c r="W493" s="6">
        <v>1320</v>
      </c>
      <c r="X493" s="6">
        <v>0</v>
      </c>
      <c r="Y493" s="6">
        <v>714</v>
      </c>
      <c r="Z493" s="6">
        <v>0</v>
      </c>
      <c r="AA493" s="6">
        <v>1115</v>
      </c>
      <c r="AB493" s="6">
        <v>0</v>
      </c>
      <c r="AC493" s="6">
        <v>1063</v>
      </c>
      <c r="AD493" s="6">
        <v>0</v>
      </c>
      <c r="AE493" s="6">
        <v>1049</v>
      </c>
      <c r="AF493" s="6">
        <v>0</v>
      </c>
      <c r="AG493" s="6">
        <v>398</v>
      </c>
      <c r="AH493" s="6">
        <v>0</v>
      </c>
      <c r="AI493" s="6">
        <v>244</v>
      </c>
      <c r="AJ493" s="6">
        <v>0</v>
      </c>
      <c r="AK493" s="6">
        <v>8269</v>
      </c>
      <c r="AL493" s="6">
        <v>0</v>
      </c>
      <c r="AM493" s="29">
        <v>66143</v>
      </c>
      <c r="AN493" s="34"/>
      <c r="AO493" s="29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</row>
    <row r="494" spans="1:74" s="6" customFormat="1" ht="12.75">
      <c r="A494" s="47"/>
      <c r="B494" s="6" t="s">
        <v>413</v>
      </c>
      <c r="C494" s="6">
        <v>100987136</v>
      </c>
      <c r="D494" s="6" t="s">
        <v>372</v>
      </c>
      <c r="E494" s="6">
        <v>50017</v>
      </c>
      <c r="F494" s="41">
        <v>2220501029570</v>
      </c>
      <c r="G494" s="6" t="s">
        <v>950</v>
      </c>
      <c r="H494" s="6" t="s">
        <v>336</v>
      </c>
      <c r="I494" s="6" t="s">
        <v>283</v>
      </c>
      <c r="J494" s="6">
        <v>17</v>
      </c>
      <c r="K494" s="6" t="s">
        <v>152</v>
      </c>
      <c r="M494" s="6">
        <v>334</v>
      </c>
      <c r="N494" s="6">
        <v>54</v>
      </c>
      <c r="O494" s="6">
        <v>323</v>
      </c>
      <c r="P494" s="6">
        <v>58</v>
      </c>
      <c r="Q494" s="6">
        <v>343</v>
      </c>
      <c r="R494" s="6">
        <v>49</v>
      </c>
      <c r="S494" s="6">
        <v>664</v>
      </c>
      <c r="T494" s="6">
        <v>58</v>
      </c>
      <c r="U494" s="6">
        <v>684</v>
      </c>
      <c r="V494" s="6">
        <v>71</v>
      </c>
      <c r="W494" s="6">
        <v>1137</v>
      </c>
      <c r="X494" s="6">
        <v>190</v>
      </c>
      <c r="Y494" s="6">
        <v>1163</v>
      </c>
      <c r="Z494" s="6">
        <v>216</v>
      </c>
      <c r="AA494" s="6">
        <v>1066</v>
      </c>
      <c r="AB494" s="6">
        <v>247</v>
      </c>
      <c r="AC494" s="6">
        <v>1235</v>
      </c>
      <c r="AD494" s="6">
        <v>386</v>
      </c>
      <c r="AE494" s="6">
        <v>779</v>
      </c>
      <c r="AF494" s="6">
        <v>202</v>
      </c>
      <c r="AG494" s="6">
        <v>385</v>
      </c>
      <c r="AH494" s="6">
        <v>107</v>
      </c>
      <c r="AI494" s="6">
        <v>346</v>
      </c>
      <c r="AJ494" s="6">
        <v>73</v>
      </c>
      <c r="AK494" s="6">
        <v>8459</v>
      </c>
      <c r="AL494" s="6">
        <v>1711</v>
      </c>
      <c r="AM494" s="29">
        <v>78611</v>
      </c>
      <c r="AN494" s="34"/>
      <c r="AO494" s="29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</row>
    <row r="495" spans="1:74" s="6" customFormat="1" ht="12.75">
      <c r="A495" s="47"/>
      <c r="B495" s="6" t="s">
        <v>413</v>
      </c>
      <c r="C495" s="6">
        <v>100987136</v>
      </c>
      <c r="D495" s="6" t="s">
        <v>372</v>
      </c>
      <c r="E495" s="6">
        <v>50042</v>
      </c>
      <c r="F495" s="41">
        <v>2220501035201</v>
      </c>
      <c r="G495" s="6" t="s">
        <v>951</v>
      </c>
      <c r="H495" s="6" t="s">
        <v>336</v>
      </c>
      <c r="I495" s="6" t="s">
        <v>283</v>
      </c>
      <c r="J495" s="6">
        <v>17</v>
      </c>
      <c r="K495" s="6" t="s">
        <v>152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29">
        <v>65787</v>
      </c>
      <c r="AN495" s="34"/>
      <c r="AO495" s="29">
        <v>3170007.53</v>
      </c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</row>
    <row r="496" spans="1:74" s="6" customFormat="1" ht="12.75">
      <c r="A496" s="47"/>
      <c r="B496" s="6" t="s">
        <v>413</v>
      </c>
      <c r="C496" s="6">
        <v>100987136</v>
      </c>
      <c r="D496" s="6" t="s">
        <v>372</v>
      </c>
      <c r="E496" s="6">
        <v>50042</v>
      </c>
      <c r="F496" s="41">
        <v>2220501035383</v>
      </c>
      <c r="G496" s="6" t="s">
        <v>952</v>
      </c>
      <c r="H496" s="6" t="s">
        <v>336</v>
      </c>
      <c r="I496" s="6" t="s">
        <v>283</v>
      </c>
      <c r="J496" s="6">
        <v>17</v>
      </c>
      <c r="K496" s="6" t="s">
        <v>152</v>
      </c>
      <c r="M496" s="6">
        <v>571</v>
      </c>
      <c r="N496" s="6">
        <v>0</v>
      </c>
      <c r="O496" s="6">
        <v>792</v>
      </c>
      <c r="P496" s="6">
        <v>0</v>
      </c>
      <c r="Q496" s="6">
        <v>672</v>
      </c>
      <c r="R496" s="6">
        <v>0</v>
      </c>
      <c r="S496" s="6">
        <v>1068</v>
      </c>
      <c r="T496" s="6">
        <v>0</v>
      </c>
      <c r="U496" s="6">
        <v>942</v>
      </c>
      <c r="V496" s="6">
        <v>0</v>
      </c>
      <c r="W496" s="6">
        <v>1170</v>
      </c>
      <c r="X496" s="6">
        <v>0</v>
      </c>
      <c r="Y496" s="6">
        <v>964</v>
      </c>
      <c r="Z496" s="6">
        <v>0</v>
      </c>
      <c r="AA496" s="6">
        <v>846</v>
      </c>
      <c r="AB496" s="6">
        <v>0</v>
      </c>
      <c r="AC496" s="6">
        <v>855</v>
      </c>
      <c r="AD496" s="6">
        <v>0</v>
      </c>
      <c r="AE496" s="6">
        <v>939</v>
      </c>
      <c r="AF496" s="6">
        <v>0</v>
      </c>
      <c r="AG496" s="6">
        <v>803</v>
      </c>
      <c r="AH496" s="6">
        <v>0</v>
      </c>
      <c r="AI496" s="6">
        <v>959</v>
      </c>
      <c r="AJ496" s="6">
        <v>0</v>
      </c>
      <c r="AK496" s="6">
        <v>10581</v>
      </c>
      <c r="AL496" s="6">
        <v>0</v>
      </c>
      <c r="AM496" s="29">
        <v>81932</v>
      </c>
      <c r="AN496" s="34"/>
      <c r="AO496" s="29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</row>
    <row r="497" spans="1:74" s="6" customFormat="1" ht="12.75">
      <c r="A497" s="47"/>
      <c r="B497" s="6" t="s">
        <v>413</v>
      </c>
      <c r="C497" s="6">
        <v>100987136</v>
      </c>
      <c r="D497" s="6" t="s">
        <v>372</v>
      </c>
      <c r="E497" s="6">
        <v>50042</v>
      </c>
      <c r="F497" s="41">
        <v>2220501035464</v>
      </c>
      <c r="G497" s="6" t="s">
        <v>953</v>
      </c>
      <c r="H497" s="6" t="s">
        <v>336</v>
      </c>
      <c r="I497" s="6" t="s">
        <v>283</v>
      </c>
      <c r="J497" s="6">
        <v>17</v>
      </c>
      <c r="K497" s="6" t="s">
        <v>152</v>
      </c>
      <c r="M497" s="6">
        <v>3</v>
      </c>
      <c r="N497" s="6">
        <v>0</v>
      </c>
      <c r="O497" s="6">
        <v>14</v>
      </c>
      <c r="P497" s="6">
        <v>0</v>
      </c>
      <c r="Q497" s="6">
        <v>8</v>
      </c>
      <c r="R497" s="6">
        <v>0</v>
      </c>
      <c r="S497" s="6">
        <v>11</v>
      </c>
      <c r="T497" s="6">
        <v>0</v>
      </c>
      <c r="U497" s="6">
        <v>11</v>
      </c>
      <c r="V497" s="6">
        <v>0</v>
      </c>
      <c r="W497" s="6">
        <v>7</v>
      </c>
      <c r="X497" s="6">
        <v>0</v>
      </c>
      <c r="Y497" s="6">
        <v>12</v>
      </c>
      <c r="Z497" s="6">
        <v>0</v>
      </c>
      <c r="AA497" s="6">
        <v>50</v>
      </c>
      <c r="AB497" s="6">
        <v>0</v>
      </c>
      <c r="AC497" s="6">
        <v>99</v>
      </c>
      <c r="AD497" s="6">
        <v>0</v>
      </c>
      <c r="AE497" s="6">
        <v>72</v>
      </c>
      <c r="AF497" s="6">
        <v>0</v>
      </c>
      <c r="AG497" s="6">
        <v>43</v>
      </c>
      <c r="AH497" s="6">
        <v>0</v>
      </c>
      <c r="AI497" s="6">
        <v>61</v>
      </c>
      <c r="AJ497" s="6">
        <v>0</v>
      </c>
      <c r="AK497" s="6">
        <v>391</v>
      </c>
      <c r="AL497" s="6">
        <v>0</v>
      </c>
      <c r="AM497" s="29">
        <v>11607</v>
      </c>
      <c r="AN497" s="34"/>
      <c r="AO497" s="29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</row>
    <row r="498" spans="1:74" s="6" customFormat="1" ht="12.75">
      <c r="A498" s="47"/>
      <c r="B498" s="6" t="s">
        <v>413</v>
      </c>
      <c r="C498" s="6">
        <v>100987136</v>
      </c>
      <c r="D498" s="6" t="s">
        <v>372</v>
      </c>
      <c r="E498" s="6">
        <v>50042</v>
      </c>
      <c r="F498" s="41">
        <v>2220501035545</v>
      </c>
      <c r="G498" s="6" t="s">
        <v>954</v>
      </c>
      <c r="H498" s="6" t="s">
        <v>336</v>
      </c>
      <c r="I498" s="6" t="s">
        <v>283</v>
      </c>
      <c r="J498" s="6">
        <v>25</v>
      </c>
      <c r="K498" s="6" t="s">
        <v>151</v>
      </c>
      <c r="M498" s="6">
        <v>1331</v>
      </c>
      <c r="N498" s="6">
        <v>696</v>
      </c>
      <c r="O498" s="6">
        <v>1290</v>
      </c>
      <c r="P498" s="6">
        <v>710</v>
      </c>
      <c r="Q498" s="6">
        <v>1833</v>
      </c>
      <c r="R498" s="6">
        <v>843</v>
      </c>
      <c r="S498" s="6">
        <v>4642</v>
      </c>
      <c r="T498" s="6">
        <v>1938</v>
      </c>
      <c r="U498" s="6">
        <v>2941</v>
      </c>
      <c r="V498" s="6">
        <v>1390</v>
      </c>
      <c r="W498" s="6">
        <v>3075</v>
      </c>
      <c r="X498" s="6">
        <v>1327</v>
      </c>
      <c r="Y498" s="6">
        <v>2851</v>
      </c>
      <c r="Z498" s="6">
        <v>1301</v>
      </c>
      <c r="AA498" s="6">
        <v>2814</v>
      </c>
      <c r="AB498" s="6">
        <v>1171</v>
      </c>
      <c r="AC498" s="6">
        <v>4189</v>
      </c>
      <c r="AD498" s="6">
        <v>1927</v>
      </c>
      <c r="AE498" s="6">
        <v>4727</v>
      </c>
      <c r="AF498" s="6">
        <v>2498</v>
      </c>
      <c r="AG498" s="6">
        <v>3173</v>
      </c>
      <c r="AH498" s="6">
        <v>1719</v>
      </c>
      <c r="AI498" s="6">
        <v>2171</v>
      </c>
      <c r="AJ498" s="6">
        <v>1087</v>
      </c>
      <c r="AK498" s="6">
        <v>35037</v>
      </c>
      <c r="AL498" s="6">
        <v>16607</v>
      </c>
      <c r="AM498" s="29">
        <v>552750</v>
      </c>
      <c r="AN498" s="34"/>
      <c r="AO498" s="29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</row>
    <row r="499" spans="1:74" s="6" customFormat="1" ht="12.75">
      <c r="A499" s="47"/>
      <c r="B499" s="6" t="s">
        <v>413</v>
      </c>
      <c r="C499" s="6">
        <v>100987136</v>
      </c>
      <c r="D499" s="6" t="s">
        <v>372</v>
      </c>
      <c r="E499" s="6">
        <v>50042</v>
      </c>
      <c r="F499" s="41">
        <v>2220501035626</v>
      </c>
      <c r="G499" s="6" t="s">
        <v>955</v>
      </c>
      <c r="H499" s="6" t="s">
        <v>336</v>
      </c>
      <c r="I499" s="6" t="s">
        <v>283</v>
      </c>
      <c r="J499" s="6">
        <v>17</v>
      </c>
      <c r="K499" s="6" t="s">
        <v>152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29">
        <v>9533</v>
      </c>
      <c r="AN499" s="34"/>
      <c r="AO499" s="29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</row>
    <row r="500" spans="1:74" s="6" customFormat="1" ht="12.75">
      <c r="A500" s="47"/>
      <c r="B500" s="6" t="s">
        <v>413</v>
      </c>
      <c r="C500" s="6">
        <v>100987136</v>
      </c>
      <c r="D500" s="6" t="s">
        <v>372</v>
      </c>
      <c r="E500" s="6">
        <v>50042</v>
      </c>
      <c r="F500" s="41">
        <v>2220501035707</v>
      </c>
      <c r="G500" s="6" t="s">
        <v>956</v>
      </c>
      <c r="H500" s="6" t="s">
        <v>336</v>
      </c>
      <c r="I500" s="6" t="s">
        <v>283</v>
      </c>
      <c r="J500" s="6">
        <v>17</v>
      </c>
      <c r="K500" s="6" t="s">
        <v>152</v>
      </c>
      <c r="M500" s="6">
        <v>4535</v>
      </c>
      <c r="N500" s="6">
        <v>0</v>
      </c>
      <c r="O500" s="6">
        <v>4099</v>
      </c>
      <c r="P500" s="6">
        <v>0</v>
      </c>
      <c r="Q500" s="6">
        <v>3950</v>
      </c>
      <c r="R500" s="6">
        <v>0</v>
      </c>
      <c r="S500" s="6">
        <v>2203</v>
      </c>
      <c r="T500" s="6">
        <v>0</v>
      </c>
      <c r="U500" s="6">
        <v>333</v>
      </c>
      <c r="V500" s="6">
        <v>0</v>
      </c>
      <c r="W500" s="6">
        <v>6383</v>
      </c>
      <c r="X500" s="6">
        <v>0</v>
      </c>
      <c r="Y500" s="6">
        <v>3573</v>
      </c>
      <c r="Z500" s="6">
        <v>0</v>
      </c>
      <c r="AA500" s="6">
        <v>3282</v>
      </c>
      <c r="AB500" s="6">
        <v>0</v>
      </c>
      <c r="AC500" s="6">
        <v>3167</v>
      </c>
      <c r="AD500" s="6">
        <v>0</v>
      </c>
      <c r="AE500" s="6">
        <v>2576</v>
      </c>
      <c r="AF500" s="6">
        <v>0</v>
      </c>
      <c r="AG500" s="6">
        <v>3445</v>
      </c>
      <c r="AH500" s="6">
        <v>0</v>
      </c>
      <c r="AI500" s="6">
        <v>4212</v>
      </c>
      <c r="AJ500" s="6">
        <v>0</v>
      </c>
      <c r="AK500" s="6">
        <v>41758</v>
      </c>
      <c r="AL500" s="6">
        <v>0</v>
      </c>
      <c r="AM500" s="29">
        <v>513076</v>
      </c>
      <c r="AN500" s="34"/>
      <c r="AO500" s="29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</row>
    <row r="501" spans="1:74" s="6" customFormat="1" ht="12.75">
      <c r="A501" s="47"/>
      <c r="B501" s="6" t="s">
        <v>413</v>
      </c>
      <c r="C501" s="6">
        <v>100987136</v>
      </c>
      <c r="D501" s="6" t="s">
        <v>372</v>
      </c>
      <c r="E501" s="6">
        <v>50042</v>
      </c>
      <c r="F501" s="41">
        <v>2215001034790</v>
      </c>
      <c r="G501" s="6" t="s">
        <v>957</v>
      </c>
      <c r="H501" s="6" t="s">
        <v>335</v>
      </c>
      <c r="I501" s="6" t="s">
        <v>283</v>
      </c>
      <c r="J501" s="6">
        <v>17</v>
      </c>
      <c r="K501" s="6" t="s">
        <v>152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29">
        <v>9533</v>
      </c>
      <c r="AN501" s="34"/>
      <c r="AO501" s="29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</row>
    <row r="502" spans="1:74" s="6" customFormat="1" ht="12.75">
      <c r="A502" s="47"/>
      <c r="B502" s="6" t="s">
        <v>413</v>
      </c>
      <c r="C502" s="6">
        <v>100987136</v>
      </c>
      <c r="D502" s="6" t="s">
        <v>372</v>
      </c>
      <c r="E502" s="6">
        <v>50042</v>
      </c>
      <c r="F502" s="41">
        <v>2220501034816</v>
      </c>
      <c r="G502" s="6" t="s">
        <v>958</v>
      </c>
      <c r="H502" s="6" t="s">
        <v>336</v>
      </c>
      <c r="I502" s="6" t="s">
        <v>283</v>
      </c>
      <c r="J502" s="6">
        <v>17</v>
      </c>
      <c r="K502" s="6" t="s">
        <v>152</v>
      </c>
      <c r="M502" s="6">
        <v>2200</v>
      </c>
      <c r="N502" s="6">
        <v>0</v>
      </c>
      <c r="O502" s="6">
        <v>2720</v>
      </c>
      <c r="P502" s="6">
        <v>0</v>
      </c>
      <c r="Q502" s="6">
        <v>3960</v>
      </c>
      <c r="R502" s="6">
        <v>0</v>
      </c>
      <c r="S502" s="6">
        <v>12360</v>
      </c>
      <c r="T502" s="6">
        <v>0</v>
      </c>
      <c r="U502" s="6">
        <v>14960</v>
      </c>
      <c r="V502" s="6">
        <v>0</v>
      </c>
      <c r="W502" s="6">
        <v>18720</v>
      </c>
      <c r="X502" s="6">
        <v>0</v>
      </c>
      <c r="Y502" s="6">
        <v>16680</v>
      </c>
      <c r="Z502" s="6">
        <v>0</v>
      </c>
      <c r="AA502" s="6">
        <v>16480</v>
      </c>
      <c r="AB502" s="6">
        <v>0</v>
      </c>
      <c r="AC502" s="6">
        <v>15840</v>
      </c>
      <c r="AD502" s="6">
        <v>0</v>
      </c>
      <c r="AE502" s="6">
        <v>9920</v>
      </c>
      <c r="AF502" s="6">
        <v>0</v>
      </c>
      <c r="AG502" s="6">
        <v>4400</v>
      </c>
      <c r="AH502" s="6">
        <v>0</v>
      </c>
      <c r="AI502" s="6">
        <v>4640</v>
      </c>
      <c r="AJ502" s="6">
        <v>0</v>
      </c>
      <c r="AK502" s="6">
        <v>122880</v>
      </c>
      <c r="AL502" s="6">
        <v>0</v>
      </c>
      <c r="AM502" s="29">
        <v>1786619</v>
      </c>
      <c r="AN502" s="34"/>
      <c r="AO502" s="29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</row>
    <row r="503" spans="1:74" s="7" customFormat="1" ht="12.75">
      <c r="A503" s="8"/>
      <c r="B503" s="7" t="s">
        <v>327</v>
      </c>
      <c r="F503" s="42"/>
      <c r="M503" s="7">
        <f>SUM(M492:M502)</f>
        <v>10752</v>
      </c>
      <c r="N503" s="7">
        <f aca="true" t="shared" si="27" ref="N503:AM503">SUM(N492:N502)</f>
        <v>1408</v>
      </c>
      <c r="O503" s="7">
        <f t="shared" si="27"/>
        <v>11039</v>
      </c>
      <c r="P503" s="7">
        <f t="shared" si="27"/>
        <v>1460</v>
      </c>
      <c r="Q503" s="7">
        <f t="shared" si="27"/>
        <v>12872</v>
      </c>
      <c r="R503" s="7">
        <f t="shared" si="27"/>
        <v>1530</v>
      </c>
      <c r="S503" s="7">
        <f t="shared" si="27"/>
        <v>25635</v>
      </c>
      <c r="T503" s="7">
        <f t="shared" si="27"/>
        <v>2914</v>
      </c>
      <c r="U503" s="7">
        <f t="shared" si="27"/>
        <v>27173</v>
      </c>
      <c r="V503" s="7">
        <f t="shared" si="27"/>
        <v>3151</v>
      </c>
      <c r="W503" s="7">
        <f t="shared" si="27"/>
        <v>40726</v>
      </c>
      <c r="X503" s="7">
        <f t="shared" si="27"/>
        <v>3037</v>
      </c>
      <c r="Y503" s="7">
        <f t="shared" si="27"/>
        <v>35986</v>
      </c>
      <c r="Z503" s="7">
        <f t="shared" si="27"/>
        <v>3326</v>
      </c>
      <c r="AA503" s="7">
        <f t="shared" si="27"/>
        <v>34844</v>
      </c>
      <c r="AB503" s="7">
        <f t="shared" si="27"/>
        <v>3377</v>
      </c>
      <c r="AC503" s="7">
        <f t="shared" si="27"/>
        <v>34534</v>
      </c>
      <c r="AD503" s="7">
        <f t="shared" si="27"/>
        <v>4301</v>
      </c>
      <c r="AE503" s="7">
        <f t="shared" si="27"/>
        <v>24679</v>
      </c>
      <c r="AF503" s="7">
        <f t="shared" si="27"/>
        <v>4156</v>
      </c>
      <c r="AG503" s="7">
        <f t="shared" si="27"/>
        <v>14456</v>
      </c>
      <c r="AH503" s="7">
        <f t="shared" si="27"/>
        <v>2659</v>
      </c>
      <c r="AI503" s="7">
        <f t="shared" si="27"/>
        <v>14674</v>
      </c>
      <c r="AJ503" s="7">
        <f t="shared" si="27"/>
        <v>1940</v>
      </c>
      <c r="AK503" s="7">
        <f t="shared" si="27"/>
        <v>287370</v>
      </c>
      <c r="AL503" s="7">
        <f t="shared" si="27"/>
        <v>33259</v>
      </c>
      <c r="AM503" s="11">
        <f t="shared" si="27"/>
        <v>4155347</v>
      </c>
      <c r="AN503" s="35">
        <f>AO503/AM503</f>
        <v>1.0401769695767886</v>
      </c>
      <c r="AO503" s="11">
        <f>SUM(AO492:AO502)</f>
        <v>4322296.25</v>
      </c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</row>
    <row r="504" spans="1:74" s="6" customFormat="1" ht="12.75">
      <c r="A504" s="47">
        <v>29</v>
      </c>
      <c r="B504" s="6" t="s">
        <v>414</v>
      </c>
      <c r="C504" s="6">
        <v>100987780</v>
      </c>
      <c r="D504" s="6" t="s">
        <v>372</v>
      </c>
      <c r="E504" s="6">
        <v>50027</v>
      </c>
      <c r="F504" s="41">
        <v>2220501030748</v>
      </c>
      <c r="G504" s="6" t="s">
        <v>959</v>
      </c>
      <c r="H504" s="6" t="s">
        <v>336</v>
      </c>
      <c r="I504" s="6" t="s">
        <v>503</v>
      </c>
      <c r="J504" s="6">
        <v>130</v>
      </c>
      <c r="K504" s="6" t="s">
        <v>151</v>
      </c>
      <c r="M504" s="6">
        <v>12364</v>
      </c>
      <c r="N504" s="6">
        <v>5000</v>
      </c>
      <c r="O504" s="6">
        <v>13816</v>
      </c>
      <c r="P504" s="6">
        <v>5197</v>
      </c>
      <c r="Q504" s="6">
        <v>10685</v>
      </c>
      <c r="R504" s="6">
        <v>5030</v>
      </c>
      <c r="S504" s="6">
        <v>12592</v>
      </c>
      <c r="T504" s="6">
        <v>6147</v>
      </c>
      <c r="U504" s="6">
        <v>8468</v>
      </c>
      <c r="V504" s="6">
        <v>3823</v>
      </c>
      <c r="W504" s="6">
        <v>9909</v>
      </c>
      <c r="X504" s="6">
        <v>4576</v>
      </c>
      <c r="Y504" s="6">
        <v>9230</v>
      </c>
      <c r="Z504" s="6">
        <v>4456</v>
      </c>
      <c r="AA504" s="6">
        <v>9091</v>
      </c>
      <c r="AB504" s="6">
        <v>3950</v>
      </c>
      <c r="AC504" s="6">
        <v>9471</v>
      </c>
      <c r="AD504" s="6">
        <v>4224</v>
      </c>
      <c r="AE504" s="6">
        <v>6550</v>
      </c>
      <c r="AF504" s="6">
        <v>2836</v>
      </c>
      <c r="AG504" s="6">
        <v>8619</v>
      </c>
      <c r="AH504" s="6">
        <v>4581</v>
      </c>
      <c r="AI504" s="6">
        <v>10847</v>
      </c>
      <c r="AJ504" s="6">
        <v>5054</v>
      </c>
      <c r="AK504" s="6">
        <v>121642</v>
      </c>
      <c r="AL504" s="6">
        <v>54874</v>
      </c>
      <c r="AM504" s="29">
        <v>1318622</v>
      </c>
      <c r="AN504" s="34"/>
      <c r="AO504" s="29">
        <v>1761896.28</v>
      </c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</row>
    <row r="505" spans="1:74" s="6" customFormat="1" ht="12.75">
      <c r="A505" s="47"/>
      <c r="B505" s="6" t="s">
        <v>414</v>
      </c>
      <c r="C505" s="6">
        <v>100987780</v>
      </c>
      <c r="D505" s="6" t="s">
        <v>372</v>
      </c>
      <c r="E505" s="6">
        <v>50027</v>
      </c>
      <c r="F505" s="41">
        <v>2220501030829</v>
      </c>
      <c r="G505" s="6" t="s">
        <v>960</v>
      </c>
      <c r="H505" s="6" t="s">
        <v>336</v>
      </c>
      <c r="I505" s="6" t="s">
        <v>283</v>
      </c>
      <c r="J505" s="6">
        <v>40</v>
      </c>
      <c r="K505" s="6" t="s">
        <v>153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684</v>
      </c>
      <c r="X505" s="6">
        <v>0</v>
      </c>
      <c r="Y505" s="6">
        <v>876</v>
      </c>
      <c r="Z505" s="6">
        <v>0</v>
      </c>
      <c r="AA505" s="6">
        <v>960</v>
      </c>
      <c r="AB505" s="6">
        <v>0</v>
      </c>
      <c r="AC505" s="6">
        <v>588</v>
      </c>
      <c r="AD505" s="6">
        <v>0</v>
      </c>
      <c r="AE505" s="6">
        <v>492</v>
      </c>
      <c r="AF505" s="6">
        <v>0</v>
      </c>
      <c r="AG505" s="6">
        <v>384</v>
      </c>
      <c r="AH505" s="6">
        <v>0</v>
      </c>
      <c r="AI505" s="6">
        <v>216</v>
      </c>
      <c r="AJ505" s="6">
        <v>0</v>
      </c>
      <c r="AK505" s="6">
        <v>4200</v>
      </c>
      <c r="AL505" s="6">
        <v>0</v>
      </c>
      <c r="AM505" s="29">
        <v>46180</v>
      </c>
      <c r="AN505" s="34"/>
      <c r="AO505" s="29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</row>
    <row r="506" spans="1:74" s="7" customFormat="1" ht="12.75">
      <c r="A506" s="8"/>
      <c r="B506" s="7" t="s">
        <v>327</v>
      </c>
      <c r="F506" s="42"/>
      <c r="M506" s="7">
        <f>SUM(M504:M505)</f>
        <v>12364</v>
      </c>
      <c r="N506" s="7">
        <f aca="true" t="shared" si="28" ref="N506:AM506">SUM(N504:N505)</f>
        <v>5000</v>
      </c>
      <c r="O506" s="7">
        <f t="shared" si="28"/>
        <v>13816</v>
      </c>
      <c r="P506" s="7">
        <f t="shared" si="28"/>
        <v>5197</v>
      </c>
      <c r="Q506" s="7">
        <f t="shared" si="28"/>
        <v>10685</v>
      </c>
      <c r="R506" s="7">
        <f t="shared" si="28"/>
        <v>5030</v>
      </c>
      <c r="S506" s="7">
        <f t="shared" si="28"/>
        <v>12592</v>
      </c>
      <c r="T506" s="7">
        <f t="shared" si="28"/>
        <v>6147</v>
      </c>
      <c r="U506" s="7">
        <f t="shared" si="28"/>
        <v>8468</v>
      </c>
      <c r="V506" s="7">
        <f t="shared" si="28"/>
        <v>3823</v>
      </c>
      <c r="W506" s="7">
        <f t="shared" si="28"/>
        <v>10593</v>
      </c>
      <c r="X506" s="7">
        <f t="shared" si="28"/>
        <v>4576</v>
      </c>
      <c r="Y506" s="7">
        <f t="shared" si="28"/>
        <v>10106</v>
      </c>
      <c r="Z506" s="7">
        <f t="shared" si="28"/>
        <v>4456</v>
      </c>
      <c r="AA506" s="7">
        <f t="shared" si="28"/>
        <v>10051</v>
      </c>
      <c r="AB506" s="7">
        <f t="shared" si="28"/>
        <v>3950</v>
      </c>
      <c r="AC506" s="7">
        <f t="shared" si="28"/>
        <v>10059</v>
      </c>
      <c r="AD506" s="7">
        <f t="shared" si="28"/>
        <v>4224</v>
      </c>
      <c r="AE506" s="7">
        <f t="shared" si="28"/>
        <v>7042</v>
      </c>
      <c r="AF506" s="7">
        <f t="shared" si="28"/>
        <v>2836</v>
      </c>
      <c r="AG506" s="7">
        <f t="shared" si="28"/>
        <v>9003</v>
      </c>
      <c r="AH506" s="7">
        <f t="shared" si="28"/>
        <v>4581</v>
      </c>
      <c r="AI506" s="7">
        <f t="shared" si="28"/>
        <v>11063</v>
      </c>
      <c r="AJ506" s="7">
        <f t="shared" si="28"/>
        <v>5054</v>
      </c>
      <c r="AK506" s="7">
        <f t="shared" si="28"/>
        <v>125842</v>
      </c>
      <c r="AL506" s="7">
        <f t="shared" si="28"/>
        <v>54874</v>
      </c>
      <c r="AM506" s="11">
        <f t="shared" si="28"/>
        <v>1364802</v>
      </c>
      <c r="AN506" s="35">
        <f>AO506/AM506</f>
        <v>1.2909537647219158</v>
      </c>
      <c r="AO506" s="11">
        <f>SUM(AO504:AO505)</f>
        <v>1761896.28</v>
      </c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</row>
    <row r="507" spans="1:74" s="6" customFormat="1" ht="12.75">
      <c r="A507" s="6">
        <v>30</v>
      </c>
      <c r="B507" s="6" t="s">
        <v>415</v>
      </c>
      <c r="C507" s="6">
        <v>101020080</v>
      </c>
      <c r="D507" s="6" t="s">
        <v>372</v>
      </c>
      <c r="E507" s="6">
        <v>40386</v>
      </c>
      <c r="F507" s="41">
        <v>2212800842142</v>
      </c>
      <c r="G507" s="6" t="s">
        <v>961</v>
      </c>
      <c r="H507" s="6" t="s">
        <v>480</v>
      </c>
      <c r="I507" s="6" t="s">
        <v>503</v>
      </c>
      <c r="J507" s="6">
        <v>240</v>
      </c>
      <c r="K507" s="6" t="s">
        <v>129</v>
      </c>
      <c r="M507" s="6">
        <v>9615</v>
      </c>
      <c r="N507" s="6">
        <v>5355</v>
      </c>
      <c r="O507" s="6">
        <v>7590</v>
      </c>
      <c r="P507" s="6">
        <v>4200</v>
      </c>
      <c r="Q507" s="6">
        <v>9360</v>
      </c>
      <c r="R507" s="6">
        <v>4365</v>
      </c>
      <c r="S507" s="6">
        <v>10995</v>
      </c>
      <c r="T507" s="6">
        <v>5205</v>
      </c>
      <c r="U507" s="6">
        <v>18120</v>
      </c>
      <c r="V507" s="6">
        <v>8310</v>
      </c>
      <c r="W507" s="6">
        <v>18615</v>
      </c>
      <c r="X507" s="6">
        <v>9210</v>
      </c>
      <c r="Y507" s="6">
        <v>23760</v>
      </c>
      <c r="Z507" s="6">
        <v>12705</v>
      </c>
      <c r="AA507" s="6">
        <v>22860</v>
      </c>
      <c r="AB507" s="6">
        <v>11040</v>
      </c>
      <c r="AC507" s="6">
        <v>27045</v>
      </c>
      <c r="AD507" s="6">
        <v>12750</v>
      </c>
      <c r="AE507" s="6">
        <v>21120</v>
      </c>
      <c r="AF507" s="6">
        <v>10770</v>
      </c>
      <c r="AG507" s="6">
        <v>9300</v>
      </c>
      <c r="AH507" s="6">
        <v>4815</v>
      </c>
      <c r="AI507" s="6">
        <v>7155</v>
      </c>
      <c r="AJ507" s="6">
        <v>3345</v>
      </c>
      <c r="AK507" s="6">
        <v>185535</v>
      </c>
      <c r="AL507" s="6">
        <v>92070</v>
      </c>
      <c r="AM507" s="29">
        <v>1479588</v>
      </c>
      <c r="AN507" s="34"/>
      <c r="AO507" s="29">
        <v>1316379.08</v>
      </c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</row>
    <row r="508" spans="2:74" s="7" customFormat="1" ht="12.75">
      <c r="B508" s="7" t="s">
        <v>327</v>
      </c>
      <c r="F508" s="42"/>
      <c r="M508" s="7">
        <f>SUM(M507)</f>
        <v>9615</v>
      </c>
      <c r="N508" s="7">
        <f aca="true" t="shared" si="29" ref="N508:AM508">SUM(N507)</f>
        <v>5355</v>
      </c>
      <c r="O508" s="7">
        <f t="shared" si="29"/>
        <v>7590</v>
      </c>
      <c r="P508" s="7">
        <f t="shared" si="29"/>
        <v>4200</v>
      </c>
      <c r="Q508" s="7">
        <f t="shared" si="29"/>
        <v>9360</v>
      </c>
      <c r="R508" s="7">
        <f t="shared" si="29"/>
        <v>4365</v>
      </c>
      <c r="S508" s="7">
        <f t="shared" si="29"/>
        <v>10995</v>
      </c>
      <c r="T508" s="7">
        <f t="shared" si="29"/>
        <v>5205</v>
      </c>
      <c r="U508" s="7">
        <f t="shared" si="29"/>
        <v>18120</v>
      </c>
      <c r="V508" s="7">
        <f t="shared" si="29"/>
        <v>8310</v>
      </c>
      <c r="W508" s="7">
        <f t="shared" si="29"/>
        <v>18615</v>
      </c>
      <c r="X508" s="7">
        <f t="shared" si="29"/>
        <v>9210</v>
      </c>
      <c r="Y508" s="7">
        <f t="shared" si="29"/>
        <v>23760</v>
      </c>
      <c r="Z508" s="7">
        <f t="shared" si="29"/>
        <v>12705</v>
      </c>
      <c r="AA508" s="7">
        <f t="shared" si="29"/>
        <v>22860</v>
      </c>
      <c r="AB508" s="7">
        <f t="shared" si="29"/>
        <v>11040</v>
      </c>
      <c r="AC508" s="7">
        <f t="shared" si="29"/>
        <v>27045</v>
      </c>
      <c r="AD508" s="7">
        <f t="shared" si="29"/>
        <v>12750</v>
      </c>
      <c r="AE508" s="7">
        <f t="shared" si="29"/>
        <v>21120</v>
      </c>
      <c r="AF508" s="7">
        <f t="shared" si="29"/>
        <v>10770</v>
      </c>
      <c r="AG508" s="7">
        <f t="shared" si="29"/>
        <v>9300</v>
      </c>
      <c r="AH508" s="7">
        <f t="shared" si="29"/>
        <v>4815</v>
      </c>
      <c r="AI508" s="7">
        <f t="shared" si="29"/>
        <v>7155</v>
      </c>
      <c r="AJ508" s="7">
        <f t="shared" si="29"/>
        <v>3345</v>
      </c>
      <c r="AK508" s="7">
        <f t="shared" si="29"/>
        <v>185535</v>
      </c>
      <c r="AL508" s="7">
        <f t="shared" si="29"/>
        <v>92070</v>
      </c>
      <c r="AM508" s="11">
        <f t="shared" si="29"/>
        <v>1479588</v>
      </c>
      <c r="AN508" s="35">
        <f>AO508/AM508</f>
        <v>0.889692995617699</v>
      </c>
      <c r="AO508" s="11">
        <f>SUM(AO507)</f>
        <v>1316379.08</v>
      </c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</row>
    <row r="509" spans="1:74" s="6" customFormat="1" ht="12.75">
      <c r="A509" s="47">
        <v>31</v>
      </c>
      <c r="B509" s="6" t="s">
        <v>416</v>
      </c>
      <c r="C509" s="6">
        <v>101151044</v>
      </c>
      <c r="D509" s="6" t="s">
        <v>372</v>
      </c>
      <c r="E509" s="6">
        <v>20012</v>
      </c>
      <c r="F509" s="41">
        <v>2222800326039</v>
      </c>
      <c r="G509" s="6" t="s">
        <v>416</v>
      </c>
      <c r="H509" s="6" t="s">
        <v>353</v>
      </c>
      <c r="I509" s="6" t="s">
        <v>283</v>
      </c>
      <c r="J509" s="6">
        <v>4</v>
      </c>
      <c r="K509" s="6" t="s">
        <v>161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29">
        <v>1710</v>
      </c>
      <c r="AN509" s="34"/>
      <c r="AO509" s="29">
        <v>0</v>
      </c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</row>
    <row r="510" spans="1:74" s="6" customFormat="1" ht="12.75">
      <c r="A510" s="47"/>
      <c r="B510" s="6" t="s">
        <v>416</v>
      </c>
      <c r="C510" s="6">
        <v>101151044</v>
      </c>
      <c r="D510" s="6" t="s">
        <v>372</v>
      </c>
      <c r="E510" s="6">
        <v>20012</v>
      </c>
      <c r="F510" s="41">
        <v>2222800326209</v>
      </c>
      <c r="G510" s="6" t="s">
        <v>416</v>
      </c>
      <c r="H510" s="6" t="s">
        <v>353</v>
      </c>
      <c r="I510" s="6" t="s">
        <v>503</v>
      </c>
      <c r="J510" s="6">
        <v>160</v>
      </c>
      <c r="K510" s="6" t="s">
        <v>161</v>
      </c>
      <c r="M510" s="6">
        <v>0</v>
      </c>
      <c r="N510" s="6">
        <v>0</v>
      </c>
      <c r="O510" s="6">
        <v>0</v>
      </c>
      <c r="P510" s="6">
        <v>0</v>
      </c>
      <c r="Q510" s="6">
        <v>540</v>
      </c>
      <c r="R510" s="6">
        <v>100</v>
      </c>
      <c r="S510" s="6">
        <v>0</v>
      </c>
      <c r="T510" s="6">
        <v>0</v>
      </c>
      <c r="U510" s="6">
        <v>0</v>
      </c>
      <c r="V510" s="6">
        <v>0</v>
      </c>
      <c r="W510" s="6">
        <v>5180</v>
      </c>
      <c r="X510" s="6">
        <v>2460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5720</v>
      </c>
      <c r="AL510" s="6">
        <v>2560</v>
      </c>
      <c r="AM510" s="29">
        <v>108786</v>
      </c>
      <c r="AN510" s="34"/>
      <c r="AO510" s="29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</row>
    <row r="511" spans="1:74" s="6" customFormat="1" ht="12.75">
      <c r="A511" s="47"/>
      <c r="B511" s="6" t="s">
        <v>416</v>
      </c>
      <c r="C511" s="6">
        <v>101151044</v>
      </c>
      <c r="D511" s="6" t="s">
        <v>372</v>
      </c>
      <c r="E511" s="6">
        <v>20012</v>
      </c>
      <c r="F511" s="41">
        <v>2225500326354</v>
      </c>
      <c r="G511" s="6" t="s">
        <v>416</v>
      </c>
      <c r="H511" s="6" t="s">
        <v>361</v>
      </c>
      <c r="I511" s="6" t="s">
        <v>283</v>
      </c>
      <c r="J511" s="6">
        <v>6</v>
      </c>
      <c r="K511" s="6" t="s">
        <v>161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29">
        <v>4494</v>
      </c>
      <c r="AN511" s="34"/>
      <c r="AO511" s="29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</row>
    <row r="512" spans="1:74" s="6" customFormat="1" ht="12.75">
      <c r="A512" s="47"/>
      <c r="B512" s="6" t="s">
        <v>416</v>
      </c>
      <c r="C512" s="6">
        <v>101151044</v>
      </c>
      <c r="D512" s="6" t="s">
        <v>372</v>
      </c>
      <c r="E512" s="6">
        <v>20012</v>
      </c>
      <c r="F512" s="41">
        <v>2225500326435</v>
      </c>
      <c r="G512" s="6" t="s">
        <v>416</v>
      </c>
      <c r="H512" s="6" t="s">
        <v>361</v>
      </c>
      <c r="I512" s="6" t="s">
        <v>283</v>
      </c>
      <c r="J512" s="6">
        <v>17</v>
      </c>
      <c r="K512" s="6" t="s">
        <v>161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29">
        <v>9533</v>
      </c>
      <c r="AN512" s="34"/>
      <c r="AO512" s="29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</row>
    <row r="513" spans="1:74" s="7" customFormat="1" ht="12.75">
      <c r="A513" s="8"/>
      <c r="B513" s="7" t="s">
        <v>327</v>
      </c>
      <c r="F513" s="42"/>
      <c r="M513" s="7">
        <f>SUM(M509:M512)</f>
        <v>0</v>
      </c>
      <c r="N513" s="7">
        <f aca="true" t="shared" si="30" ref="N513:AM513">SUM(N509:N512)</f>
        <v>0</v>
      </c>
      <c r="O513" s="7">
        <f t="shared" si="30"/>
        <v>0</v>
      </c>
      <c r="P513" s="7">
        <f t="shared" si="30"/>
        <v>0</v>
      </c>
      <c r="Q513" s="7">
        <f t="shared" si="30"/>
        <v>540</v>
      </c>
      <c r="R513" s="7">
        <f t="shared" si="30"/>
        <v>100</v>
      </c>
      <c r="S513" s="7">
        <f t="shared" si="30"/>
        <v>0</v>
      </c>
      <c r="T513" s="7">
        <f t="shared" si="30"/>
        <v>0</v>
      </c>
      <c r="U513" s="7">
        <f t="shared" si="30"/>
        <v>0</v>
      </c>
      <c r="V513" s="7">
        <f t="shared" si="30"/>
        <v>0</v>
      </c>
      <c r="W513" s="7">
        <f t="shared" si="30"/>
        <v>5180</v>
      </c>
      <c r="X513" s="7">
        <f t="shared" si="30"/>
        <v>2460</v>
      </c>
      <c r="Y513" s="7">
        <f t="shared" si="30"/>
        <v>0</v>
      </c>
      <c r="Z513" s="7">
        <f t="shared" si="30"/>
        <v>0</v>
      </c>
      <c r="AA513" s="7">
        <f t="shared" si="30"/>
        <v>0</v>
      </c>
      <c r="AB513" s="7">
        <f t="shared" si="30"/>
        <v>0</v>
      </c>
      <c r="AC513" s="7">
        <f t="shared" si="30"/>
        <v>0</v>
      </c>
      <c r="AD513" s="7">
        <f t="shared" si="30"/>
        <v>0</v>
      </c>
      <c r="AE513" s="7">
        <f t="shared" si="30"/>
        <v>0</v>
      </c>
      <c r="AF513" s="7">
        <f t="shared" si="30"/>
        <v>0</v>
      </c>
      <c r="AG513" s="7">
        <f t="shared" si="30"/>
        <v>0</v>
      </c>
      <c r="AH513" s="7">
        <f t="shared" si="30"/>
        <v>0</v>
      </c>
      <c r="AI513" s="7">
        <f t="shared" si="30"/>
        <v>0</v>
      </c>
      <c r="AJ513" s="7">
        <f t="shared" si="30"/>
        <v>0</v>
      </c>
      <c r="AK513" s="7">
        <f t="shared" si="30"/>
        <v>5720</v>
      </c>
      <c r="AL513" s="7">
        <f t="shared" si="30"/>
        <v>2560</v>
      </c>
      <c r="AM513" s="11">
        <f t="shared" si="30"/>
        <v>124523</v>
      </c>
      <c r="AN513" s="35">
        <f>AO513/AM513</f>
        <v>0</v>
      </c>
      <c r="AO513" s="11">
        <f>SUM(AO509:AO512)</f>
        <v>0</v>
      </c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</row>
    <row r="514" spans="1:74" s="6" customFormat="1" ht="12.75">
      <c r="A514" s="47">
        <v>32</v>
      </c>
      <c r="B514" s="6" t="s">
        <v>382</v>
      </c>
      <c r="C514" s="6">
        <v>101326999</v>
      </c>
      <c r="D514" s="6" t="s">
        <v>372</v>
      </c>
      <c r="E514" s="6">
        <v>12507</v>
      </c>
      <c r="F514" s="41">
        <v>2231600203170</v>
      </c>
      <c r="G514" s="6" t="s">
        <v>962</v>
      </c>
      <c r="H514" s="6" t="s">
        <v>372</v>
      </c>
      <c r="I514" s="6" t="s">
        <v>503</v>
      </c>
      <c r="J514" s="6">
        <v>800</v>
      </c>
      <c r="K514" s="6" t="s">
        <v>167</v>
      </c>
      <c r="M514" s="6">
        <v>117000</v>
      </c>
      <c r="N514" s="6">
        <v>43000</v>
      </c>
      <c r="O514" s="6">
        <v>119000</v>
      </c>
      <c r="P514" s="6">
        <v>58000</v>
      </c>
      <c r="Q514" s="6">
        <v>66000</v>
      </c>
      <c r="R514" s="6">
        <v>28000</v>
      </c>
      <c r="S514" s="6">
        <v>63000</v>
      </c>
      <c r="T514" s="6">
        <v>26000</v>
      </c>
      <c r="U514" s="6">
        <v>54000</v>
      </c>
      <c r="V514" s="6">
        <v>23000</v>
      </c>
      <c r="W514" s="6">
        <v>46000</v>
      </c>
      <c r="X514" s="6">
        <v>21000</v>
      </c>
      <c r="Y514" s="6">
        <v>43000</v>
      </c>
      <c r="Z514" s="6">
        <v>20000</v>
      </c>
      <c r="AA514" s="6">
        <v>39000</v>
      </c>
      <c r="AB514" s="6">
        <v>18000</v>
      </c>
      <c r="AC514" s="6">
        <v>42000</v>
      </c>
      <c r="AD514" s="6">
        <v>18000</v>
      </c>
      <c r="AE514" s="6">
        <v>49000</v>
      </c>
      <c r="AF514" s="6">
        <v>22000</v>
      </c>
      <c r="AG514" s="6">
        <v>46000</v>
      </c>
      <c r="AH514" s="6">
        <v>20000</v>
      </c>
      <c r="AI514" s="6">
        <v>172000</v>
      </c>
      <c r="AJ514" s="6">
        <v>86000</v>
      </c>
      <c r="AK514" s="6">
        <v>856000</v>
      </c>
      <c r="AL514" s="6">
        <v>383000</v>
      </c>
      <c r="AM514" s="29">
        <v>8137291</v>
      </c>
      <c r="AN514" s="34"/>
      <c r="AO514" s="29">
        <v>9896568.55</v>
      </c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</row>
    <row r="515" spans="1:74" s="6" customFormat="1" ht="12.75">
      <c r="A515" s="47"/>
      <c r="B515" s="6" t="s">
        <v>382</v>
      </c>
      <c r="C515" s="6">
        <v>101326999</v>
      </c>
      <c r="D515" s="6" t="s">
        <v>372</v>
      </c>
      <c r="E515" s="6">
        <v>12507</v>
      </c>
      <c r="F515" s="41">
        <v>2231600203251</v>
      </c>
      <c r="G515" s="6" t="s">
        <v>962</v>
      </c>
      <c r="H515" s="6" t="s">
        <v>372</v>
      </c>
      <c r="I515" s="6" t="s">
        <v>283</v>
      </c>
      <c r="J515" s="6">
        <v>13</v>
      </c>
      <c r="K515" s="6" t="s">
        <v>167</v>
      </c>
      <c r="M515" s="6">
        <v>19</v>
      </c>
      <c r="N515" s="6">
        <v>13</v>
      </c>
      <c r="O515" s="6">
        <v>23</v>
      </c>
      <c r="P515" s="6">
        <v>17</v>
      </c>
      <c r="Q515" s="6">
        <v>27</v>
      </c>
      <c r="R515" s="6">
        <v>15</v>
      </c>
      <c r="S515" s="6">
        <v>63</v>
      </c>
      <c r="T515" s="6">
        <v>34</v>
      </c>
      <c r="U515" s="6">
        <v>186</v>
      </c>
      <c r="V515" s="6">
        <v>39</v>
      </c>
      <c r="W515" s="6">
        <v>327</v>
      </c>
      <c r="X515" s="6">
        <v>60</v>
      </c>
      <c r="Y515" s="6">
        <v>356</v>
      </c>
      <c r="Z515" s="6">
        <v>68</v>
      </c>
      <c r="AA515" s="6">
        <v>0</v>
      </c>
      <c r="AB515" s="6">
        <v>0</v>
      </c>
      <c r="AC515" s="6">
        <v>517</v>
      </c>
      <c r="AD515" s="6">
        <v>102</v>
      </c>
      <c r="AE515" s="6">
        <v>134</v>
      </c>
      <c r="AF515" s="6">
        <v>89</v>
      </c>
      <c r="AG515" s="6">
        <v>37</v>
      </c>
      <c r="AH515" s="6">
        <v>22</v>
      </c>
      <c r="AI515" s="6">
        <v>41</v>
      </c>
      <c r="AJ515" s="6">
        <v>25</v>
      </c>
      <c r="AK515" s="6">
        <v>1730</v>
      </c>
      <c r="AL515" s="6">
        <v>484</v>
      </c>
      <c r="AM515" s="29">
        <v>40047</v>
      </c>
      <c r="AN515" s="34"/>
      <c r="AO515" s="29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</row>
    <row r="516" spans="1:74" s="6" customFormat="1" ht="12.75">
      <c r="A516" s="47"/>
      <c r="B516" s="6" t="s">
        <v>382</v>
      </c>
      <c r="C516" s="6">
        <v>101326999</v>
      </c>
      <c r="D516" s="6" t="s">
        <v>372</v>
      </c>
      <c r="E516" s="6">
        <v>12507</v>
      </c>
      <c r="F516" s="41">
        <v>2231600203331</v>
      </c>
      <c r="G516" s="6" t="s">
        <v>963</v>
      </c>
      <c r="H516" s="6" t="s">
        <v>372</v>
      </c>
      <c r="I516" s="6" t="s">
        <v>283</v>
      </c>
      <c r="J516" s="6">
        <v>17</v>
      </c>
      <c r="K516" s="6" t="s">
        <v>126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29">
        <v>9533</v>
      </c>
      <c r="AN516" s="34"/>
      <c r="AO516" s="29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</row>
    <row r="517" spans="1:74" s="6" customFormat="1" ht="12.75">
      <c r="A517" s="47"/>
      <c r="B517" s="6" t="s">
        <v>382</v>
      </c>
      <c r="C517" s="6">
        <v>101326999</v>
      </c>
      <c r="D517" s="6" t="s">
        <v>372</v>
      </c>
      <c r="E517" s="6">
        <v>12507</v>
      </c>
      <c r="F517" s="41">
        <v>2231600203412</v>
      </c>
      <c r="G517" s="6" t="s">
        <v>964</v>
      </c>
      <c r="H517" s="6" t="s">
        <v>372</v>
      </c>
      <c r="I517" s="6" t="s">
        <v>283</v>
      </c>
      <c r="J517" s="6">
        <v>17</v>
      </c>
      <c r="K517" s="6" t="s">
        <v>126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29">
        <v>33967</v>
      </c>
      <c r="AN517" s="34"/>
      <c r="AO517" s="29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</row>
    <row r="518" spans="1:74" s="6" customFormat="1" ht="12.75">
      <c r="A518" s="47"/>
      <c r="B518" s="6" t="s">
        <v>382</v>
      </c>
      <c r="C518" s="6">
        <v>101326999</v>
      </c>
      <c r="D518" s="6" t="s">
        <v>372</v>
      </c>
      <c r="E518" s="6">
        <v>12507</v>
      </c>
      <c r="F518" s="41">
        <v>2231600203501</v>
      </c>
      <c r="G518" s="6" t="s">
        <v>965</v>
      </c>
      <c r="H518" s="6" t="s">
        <v>372</v>
      </c>
      <c r="I518" s="6" t="s">
        <v>283</v>
      </c>
      <c r="J518" s="6">
        <v>17</v>
      </c>
      <c r="K518" s="6" t="s">
        <v>126</v>
      </c>
      <c r="M518" s="6">
        <v>134</v>
      </c>
      <c r="N518" s="6">
        <v>0</v>
      </c>
      <c r="O518" s="6">
        <v>73</v>
      </c>
      <c r="P518" s="6">
        <v>0</v>
      </c>
      <c r="Q518" s="6">
        <v>133</v>
      </c>
      <c r="R518" s="6">
        <v>0</v>
      </c>
      <c r="S518" s="6">
        <v>152</v>
      </c>
      <c r="T518" s="6">
        <v>0</v>
      </c>
      <c r="U518" s="6">
        <v>1083</v>
      </c>
      <c r="V518" s="6">
        <v>0</v>
      </c>
      <c r="W518" s="6">
        <v>1543</v>
      </c>
      <c r="X518" s="6">
        <v>0</v>
      </c>
      <c r="Y518" s="6">
        <v>1403</v>
      </c>
      <c r="Z518" s="6">
        <v>0</v>
      </c>
      <c r="AA518" s="6">
        <v>1307</v>
      </c>
      <c r="AB518" s="6">
        <v>0</v>
      </c>
      <c r="AC518" s="6">
        <v>1107</v>
      </c>
      <c r="AD518" s="6">
        <v>0</v>
      </c>
      <c r="AE518" s="6">
        <v>991</v>
      </c>
      <c r="AF518" s="6">
        <v>0</v>
      </c>
      <c r="AG518" s="6">
        <v>124</v>
      </c>
      <c r="AH518" s="6">
        <v>0</v>
      </c>
      <c r="AI518" s="6">
        <v>131</v>
      </c>
      <c r="AJ518" s="6">
        <v>0</v>
      </c>
      <c r="AK518" s="6">
        <v>8181</v>
      </c>
      <c r="AL518" s="6">
        <v>0</v>
      </c>
      <c r="AM518" s="29">
        <v>66763</v>
      </c>
      <c r="AN518" s="34"/>
      <c r="AO518" s="29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</row>
    <row r="519" spans="1:74" s="7" customFormat="1" ht="12.75">
      <c r="A519" s="8"/>
      <c r="B519" s="7" t="s">
        <v>327</v>
      </c>
      <c r="F519" s="42"/>
      <c r="M519" s="7">
        <f>SUM(M514:M518)</f>
        <v>117153</v>
      </c>
      <c r="N519" s="7">
        <f aca="true" t="shared" si="31" ref="N519:AM519">SUM(N514:N518)</f>
        <v>43013</v>
      </c>
      <c r="O519" s="7">
        <f t="shared" si="31"/>
        <v>119096</v>
      </c>
      <c r="P519" s="7">
        <f t="shared" si="31"/>
        <v>58017</v>
      </c>
      <c r="Q519" s="7">
        <f t="shared" si="31"/>
        <v>66160</v>
      </c>
      <c r="R519" s="7">
        <f t="shared" si="31"/>
        <v>28015</v>
      </c>
      <c r="S519" s="7">
        <f t="shared" si="31"/>
        <v>63215</v>
      </c>
      <c r="T519" s="7">
        <f t="shared" si="31"/>
        <v>26034</v>
      </c>
      <c r="U519" s="7">
        <f t="shared" si="31"/>
        <v>55269</v>
      </c>
      <c r="V519" s="7">
        <f t="shared" si="31"/>
        <v>23039</v>
      </c>
      <c r="W519" s="7">
        <f t="shared" si="31"/>
        <v>47870</v>
      </c>
      <c r="X519" s="7">
        <f t="shared" si="31"/>
        <v>21060</v>
      </c>
      <c r="Y519" s="7">
        <f t="shared" si="31"/>
        <v>44759</v>
      </c>
      <c r="Z519" s="7">
        <f t="shared" si="31"/>
        <v>20068</v>
      </c>
      <c r="AA519" s="7">
        <f t="shared" si="31"/>
        <v>40307</v>
      </c>
      <c r="AB519" s="7">
        <f t="shared" si="31"/>
        <v>18000</v>
      </c>
      <c r="AC519" s="7">
        <f t="shared" si="31"/>
        <v>43624</v>
      </c>
      <c r="AD519" s="7">
        <f t="shared" si="31"/>
        <v>18102</v>
      </c>
      <c r="AE519" s="7">
        <f t="shared" si="31"/>
        <v>50125</v>
      </c>
      <c r="AF519" s="7">
        <f t="shared" si="31"/>
        <v>22089</v>
      </c>
      <c r="AG519" s="7">
        <f t="shared" si="31"/>
        <v>46161</v>
      </c>
      <c r="AH519" s="7">
        <f t="shared" si="31"/>
        <v>20022</v>
      </c>
      <c r="AI519" s="7">
        <f t="shared" si="31"/>
        <v>172172</v>
      </c>
      <c r="AJ519" s="7">
        <f t="shared" si="31"/>
        <v>86025</v>
      </c>
      <c r="AK519" s="7">
        <f t="shared" si="31"/>
        <v>865911</v>
      </c>
      <c r="AL519" s="7">
        <f t="shared" si="31"/>
        <v>383484</v>
      </c>
      <c r="AM519" s="11">
        <f t="shared" si="31"/>
        <v>8287601</v>
      </c>
      <c r="AN519" s="35">
        <f>AO519/AM519</f>
        <v>1.1941415314274904</v>
      </c>
      <c r="AO519" s="11">
        <f>SUM(AO514:AO518)</f>
        <v>9896568.55</v>
      </c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</row>
    <row r="520" spans="1:74" s="6" customFormat="1" ht="12.75">
      <c r="A520" s="6">
        <v>33</v>
      </c>
      <c r="B520" s="26" t="s">
        <v>383</v>
      </c>
      <c r="C520" s="6">
        <v>101327055</v>
      </c>
      <c r="D520" s="6" t="s">
        <v>372</v>
      </c>
      <c r="E520" s="6">
        <v>12519</v>
      </c>
      <c r="F520" s="41">
        <v>2231600204907</v>
      </c>
      <c r="G520" s="6" t="s">
        <v>966</v>
      </c>
      <c r="H520" s="6" t="s">
        <v>372</v>
      </c>
      <c r="I520" s="6" t="s">
        <v>503</v>
      </c>
      <c r="J520" s="6">
        <v>400</v>
      </c>
      <c r="K520" s="6" t="s">
        <v>170</v>
      </c>
      <c r="M520" s="6">
        <v>27000</v>
      </c>
      <c r="N520" s="6">
        <v>10000</v>
      </c>
      <c r="O520" s="6">
        <v>30000</v>
      </c>
      <c r="P520" s="6">
        <v>10000</v>
      </c>
      <c r="Q520" s="6">
        <v>31000</v>
      </c>
      <c r="R520" s="6">
        <v>11000</v>
      </c>
      <c r="S520" s="6">
        <v>36000</v>
      </c>
      <c r="T520" s="6">
        <v>13000</v>
      </c>
      <c r="U520" s="6">
        <v>35000</v>
      </c>
      <c r="V520" s="6">
        <v>12000</v>
      </c>
      <c r="W520" s="6">
        <v>42000</v>
      </c>
      <c r="X520" s="6">
        <v>16000</v>
      </c>
      <c r="Y520" s="6">
        <v>42000</v>
      </c>
      <c r="Z520" s="6">
        <v>12000</v>
      </c>
      <c r="AA520" s="6">
        <v>38000</v>
      </c>
      <c r="AB520" s="6">
        <v>12000</v>
      </c>
      <c r="AC520" s="6">
        <v>29000</v>
      </c>
      <c r="AD520" s="6">
        <v>10000</v>
      </c>
      <c r="AE520" s="6">
        <v>32000</v>
      </c>
      <c r="AF520" s="6">
        <v>14000</v>
      </c>
      <c r="AG520" s="6">
        <v>21000</v>
      </c>
      <c r="AH520" s="6">
        <v>8000</v>
      </c>
      <c r="AI520" s="6">
        <v>30000</v>
      </c>
      <c r="AJ520" s="6">
        <v>12000</v>
      </c>
      <c r="AK520" s="6">
        <v>393000</v>
      </c>
      <c r="AL520" s="6">
        <v>140000</v>
      </c>
      <c r="AM520" s="29">
        <v>3910511</v>
      </c>
      <c r="AN520" s="34"/>
      <c r="AO520" s="29">
        <v>4139209.67</v>
      </c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</row>
    <row r="521" spans="2:74" s="7" customFormat="1" ht="12.75">
      <c r="B521" s="7" t="s">
        <v>327</v>
      </c>
      <c r="F521" s="42"/>
      <c r="M521" s="7">
        <f>SUM(M520)</f>
        <v>27000</v>
      </c>
      <c r="N521" s="7">
        <f aca="true" t="shared" si="32" ref="N521:AM521">SUM(N520)</f>
        <v>10000</v>
      </c>
      <c r="O521" s="7">
        <f t="shared" si="32"/>
        <v>30000</v>
      </c>
      <c r="P521" s="7">
        <f t="shared" si="32"/>
        <v>10000</v>
      </c>
      <c r="Q521" s="7">
        <f t="shared" si="32"/>
        <v>31000</v>
      </c>
      <c r="R521" s="7">
        <f t="shared" si="32"/>
        <v>11000</v>
      </c>
      <c r="S521" s="7">
        <f t="shared" si="32"/>
        <v>36000</v>
      </c>
      <c r="T521" s="7">
        <f t="shared" si="32"/>
        <v>13000</v>
      </c>
      <c r="U521" s="7">
        <f t="shared" si="32"/>
        <v>35000</v>
      </c>
      <c r="V521" s="7">
        <f t="shared" si="32"/>
        <v>12000</v>
      </c>
      <c r="W521" s="7">
        <f t="shared" si="32"/>
        <v>42000</v>
      </c>
      <c r="X521" s="7">
        <f t="shared" si="32"/>
        <v>16000</v>
      </c>
      <c r="Y521" s="7">
        <f t="shared" si="32"/>
        <v>42000</v>
      </c>
      <c r="Z521" s="7">
        <f t="shared" si="32"/>
        <v>12000</v>
      </c>
      <c r="AA521" s="7">
        <f t="shared" si="32"/>
        <v>38000</v>
      </c>
      <c r="AB521" s="7">
        <f t="shared" si="32"/>
        <v>12000</v>
      </c>
      <c r="AC521" s="7">
        <f t="shared" si="32"/>
        <v>29000</v>
      </c>
      <c r="AD521" s="7">
        <f t="shared" si="32"/>
        <v>10000</v>
      </c>
      <c r="AE521" s="7">
        <f t="shared" si="32"/>
        <v>32000</v>
      </c>
      <c r="AF521" s="7">
        <f t="shared" si="32"/>
        <v>14000</v>
      </c>
      <c r="AG521" s="7">
        <f t="shared" si="32"/>
        <v>21000</v>
      </c>
      <c r="AH521" s="7">
        <f t="shared" si="32"/>
        <v>8000</v>
      </c>
      <c r="AI521" s="7">
        <f t="shared" si="32"/>
        <v>30000</v>
      </c>
      <c r="AJ521" s="7">
        <f t="shared" si="32"/>
        <v>12000</v>
      </c>
      <c r="AK521" s="7">
        <f t="shared" si="32"/>
        <v>393000</v>
      </c>
      <c r="AL521" s="7">
        <f t="shared" si="32"/>
        <v>140000</v>
      </c>
      <c r="AM521" s="11">
        <f t="shared" si="32"/>
        <v>3910511</v>
      </c>
      <c r="AN521" s="35">
        <f>AO521/AM521</f>
        <v>1.058483065256689</v>
      </c>
      <c r="AO521" s="11">
        <f>SUM(AO520)</f>
        <v>4139209.67</v>
      </c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</row>
    <row r="522" spans="1:74" s="6" customFormat="1" ht="12.75">
      <c r="A522" s="47">
        <v>34</v>
      </c>
      <c r="B522" s="6" t="s">
        <v>319</v>
      </c>
      <c r="C522" s="6">
        <v>101327452</v>
      </c>
      <c r="D522" s="6" t="s">
        <v>372</v>
      </c>
      <c r="E522" s="6">
        <v>12511</v>
      </c>
      <c r="F522" s="41">
        <v>2231600204141</v>
      </c>
      <c r="G522" s="6" t="s">
        <v>967</v>
      </c>
      <c r="H522" s="6" t="s">
        <v>372</v>
      </c>
      <c r="I522" s="6" t="s">
        <v>503</v>
      </c>
      <c r="J522" s="6">
        <v>1</v>
      </c>
      <c r="K522" s="6" t="s">
        <v>167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29">
        <v>1710</v>
      </c>
      <c r="AN522" s="34"/>
      <c r="AO522" s="29">
        <v>10398.05</v>
      </c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</row>
    <row r="523" spans="1:74" s="6" customFormat="1" ht="12.75">
      <c r="A523" s="47"/>
      <c r="B523" s="6" t="s">
        <v>319</v>
      </c>
      <c r="C523" s="6">
        <v>101327452</v>
      </c>
      <c r="D523" s="6" t="s">
        <v>372</v>
      </c>
      <c r="E523" s="6">
        <v>12511</v>
      </c>
      <c r="F523" s="41">
        <v>2231600204222</v>
      </c>
      <c r="G523" s="6" t="s">
        <v>968</v>
      </c>
      <c r="H523" s="6" t="s">
        <v>372</v>
      </c>
      <c r="I523" s="6" t="s">
        <v>283</v>
      </c>
      <c r="J523" s="6">
        <v>17</v>
      </c>
      <c r="K523" s="6" t="s">
        <v>167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29">
        <v>9533</v>
      </c>
      <c r="AN523" s="34"/>
      <c r="AO523" s="29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</row>
    <row r="524" spans="1:74" s="7" customFormat="1" ht="12.75">
      <c r="A524" s="8"/>
      <c r="B524" s="7" t="s">
        <v>327</v>
      </c>
      <c r="F524" s="42"/>
      <c r="M524" s="7">
        <f>SUM(M522:M523)</f>
        <v>0</v>
      </c>
      <c r="N524" s="7">
        <f aca="true" t="shared" si="33" ref="N524:AM524">SUM(N522:N523)</f>
        <v>0</v>
      </c>
      <c r="O524" s="7">
        <f t="shared" si="33"/>
        <v>0</v>
      </c>
      <c r="P524" s="7">
        <f t="shared" si="33"/>
        <v>0</v>
      </c>
      <c r="Q524" s="7">
        <f t="shared" si="33"/>
        <v>0</v>
      </c>
      <c r="R524" s="7">
        <f t="shared" si="33"/>
        <v>0</v>
      </c>
      <c r="S524" s="7">
        <f t="shared" si="33"/>
        <v>0</v>
      </c>
      <c r="T524" s="7">
        <f t="shared" si="33"/>
        <v>0</v>
      </c>
      <c r="U524" s="7">
        <f t="shared" si="33"/>
        <v>0</v>
      </c>
      <c r="V524" s="7">
        <f t="shared" si="33"/>
        <v>0</v>
      </c>
      <c r="W524" s="7">
        <f t="shared" si="33"/>
        <v>0</v>
      </c>
      <c r="X524" s="7">
        <f t="shared" si="33"/>
        <v>0</v>
      </c>
      <c r="Y524" s="7">
        <f t="shared" si="33"/>
        <v>0</v>
      </c>
      <c r="Z524" s="7">
        <f t="shared" si="33"/>
        <v>0</v>
      </c>
      <c r="AA524" s="7">
        <f t="shared" si="33"/>
        <v>0</v>
      </c>
      <c r="AB524" s="7">
        <f t="shared" si="33"/>
        <v>0</v>
      </c>
      <c r="AC524" s="7">
        <f t="shared" si="33"/>
        <v>0</v>
      </c>
      <c r="AD524" s="7">
        <f t="shared" si="33"/>
        <v>0</v>
      </c>
      <c r="AE524" s="7">
        <f t="shared" si="33"/>
        <v>0</v>
      </c>
      <c r="AF524" s="7">
        <f t="shared" si="33"/>
        <v>0</v>
      </c>
      <c r="AG524" s="7">
        <f t="shared" si="33"/>
        <v>0</v>
      </c>
      <c r="AH524" s="7">
        <f t="shared" si="33"/>
        <v>0</v>
      </c>
      <c r="AI524" s="7">
        <f t="shared" si="33"/>
        <v>0</v>
      </c>
      <c r="AJ524" s="7">
        <f t="shared" si="33"/>
        <v>0</v>
      </c>
      <c r="AK524" s="7">
        <f t="shared" si="33"/>
        <v>0</v>
      </c>
      <c r="AL524" s="7">
        <f t="shared" si="33"/>
        <v>0</v>
      </c>
      <c r="AM524" s="11">
        <f t="shared" si="33"/>
        <v>11243</v>
      </c>
      <c r="AN524" s="35">
        <f>AO524/AM524</f>
        <v>0.9248465711998576</v>
      </c>
      <c r="AO524" s="11">
        <f>SUM(AO522:AO523)</f>
        <v>10398.05</v>
      </c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</row>
    <row r="525" spans="1:74" s="6" customFormat="1" ht="12.75">
      <c r="A525" s="47">
        <v>35</v>
      </c>
      <c r="B525" s="6" t="s">
        <v>384</v>
      </c>
      <c r="C525" s="6">
        <v>101327524</v>
      </c>
      <c r="D525" s="6" t="s">
        <v>372</v>
      </c>
      <c r="E525" s="6">
        <v>12518</v>
      </c>
      <c r="F525" s="41">
        <v>2231600204575</v>
      </c>
      <c r="G525" s="6" t="s">
        <v>969</v>
      </c>
      <c r="H525" s="6" t="s">
        <v>372</v>
      </c>
      <c r="I525" s="6" t="s">
        <v>503</v>
      </c>
      <c r="J525" s="6">
        <v>553</v>
      </c>
      <c r="K525" s="6" t="s">
        <v>171</v>
      </c>
      <c r="M525" s="6">
        <v>0</v>
      </c>
      <c r="N525" s="6">
        <v>2000</v>
      </c>
      <c r="O525" s="6">
        <v>2000</v>
      </c>
      <c r="P525" s="6">
        <v>2000</v>
      </c>
      <c r="Q525" s="6">
        <v>2000</v>
      </c>
      <c r="R525" s="6">
        <v>2000</v>
      </c>
      <c r="S525" s="6">
        <v>0</v>
      </c>
      <c r="T525" s="6">
        <v>2000</v>
      </c>
      <c r="U525" s="6">
        <v>2000</v>
      </c>
      <c r="V525" s="6">
        <v>4000</v>
      </c>
      <c r="W525" s="6">
        <v>4000</v>
      </c>
      <c r="X525" s="6">
        <v>2000</v>
      </c>
      <c r="Y525" s="6">
        <v>4000</v>
      </c>
      <c r="Z525" s="6">
        <v>4000</v>
      </c>
      <c r="AA525" s="6">
        <v>4000</v>
      </c>
      <c r="AB525" s="6">
        <v>2000</v>
      </c>
      <c r="AC525" s="6">
        <v>2000</v>
      </c>
      <c r="AD525" s="6">
        <v>4000</v>
      </c>
      <c r="AE525" s="6">
        <v>4000</v>
      </c>
      <c r="AF525" s="6">
        <v>2000</v>
      </c>
      <c r="AG525" s="6">
        <v>0</v>
      </c>
      <c r="AH525" s="6">
        <v>2000</v>
      </c>
      <c r="AI525" s="6">
        <v>0</v>
      </c>
      <c r="AJ525" s="6">
        <v>0</v>
      </c>
      <c r="AK525" s="6">
        <v>24000</v>
      </c>
      <c r="AL525" s="6">
        <v>28000</v>
      </c>
      <c r="AM525" s="29">
        <v>516319</v>
      </c>
      <c r="AN525" s="34"/>
      <c r="AO525" s="29">
        <v>609495.69</v>
      </c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</row>
    <row r="526" spans="1:74" s="6" customFormat="1" ht="12.75">
      <c r="A526" s="47"/>
      <c r="B526" s="6" t="s">
        <v>384</v>
      </c>
      <c r="C526" s="6">
        <v>101327524</v>
      </c>
      <c r="D526" s="6" t="s">
        <v>372</v>
      </c>
      <c r="E526" s="6">
        <v>12518</v>
      </c>
      <c r="F526" s="41">
        <v>2231600204737</v>
      </c>
      <c r="G526" s="6" t="s">
        <v>970</v>
      </c>
      <c r="H526" s="6" t="s">
        <v>372</v>
      </c>
      <c r="I526" s="6" t="s">
        <v>283</v>
      </c>
      <c r="J526" s="6">
        <v>6</v>
      </c>
      <c r="K526" s="6" t="s">
        <v>171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29">
        <v>4318</v>
      </c>
      <c r="AN526" s="34"/>
      <c r="AO526" s="29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</row>
    <row r="527" spans="1:74" s="6" customFormat="1" ht="12.75">
      <c r="A527" s="47"/>
      <c r="B527" s="6" t="s">
        <v>384</v>
      </c>
      <c r="C527" s="6">
        <v>101327524</v>
      </c>
      <c r="D527" s="6" t="s">
        <v>372</v>
      </c>
      <c r="E527" s="6">
        <v>12518</v>
      </c>
      <c r="F527" s="41">
        <v>2231600204818</v>
      </c>
      <c r="G527" s="6" t="s">
        <v>971</v>
      </c>
      <c r="H527" s="6" t="s">
        <v>372</v>
      </c>
      <c r="I527" s="6" t="s">
        <v>283</v>
      </c>
      <c r="J527" s="6">
        <v>6</v>
      </c>
      <c r="K527" s="6" t="s">
        <v>171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29">
        <v>4318</v>
      </c>
      <c r="AN527" s="34"/>
      <c r="AO527" s="29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</row>
    <row r="528" spans="1:74" s="6" customFormat="1" ht="12.75">
      <c r="A528" s="47"/>
      <c r="B528" s="6" t="s">
        <v>384</v>
      </c>
      <c r="C528" s="6">
        <v>101327524</v>
      </c>
      <c r="D528" s="6" t="s">
        <v>372</v>
      </c>
      <c r="E528" s="6">
        <v>12518</v>
      </c>
      <c r="F528" s="41">
        <v>2231601574082</v>
      </c>
      <c r="G528" s="6" t="s">
        <v>972</v>
      </c>
      <c r="H528" s="6" t="s">
        <v>372</v>
      </c>
      <c r="I528" s="6" t="s">
        <v>283</v>
      </c>
      <c r="J528" s="6">
        <v>17</v>
      </c>
      <c r="K528" s="6" t="s">
        <v>172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29">
        <v>2225</v>
      </c>
      <c r="AN528" s="34"/>
      <c r="AO528" s="29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</row>
    <row r="529" spans="1:74" s="7" customFormat="1" ht="12.75">
      <c r="A529" s="8"/>
      <c r="B529" s="7" t="s">
        <v>327</v>
      </c>
      <c r="F529" s="42"/>
      <c r="M529" s="7">
        <f>SUM(M525:M528)</f>
        <v>0</v>
      </c>
      <c r="N529" s="7">
        <f aca="true" t="shared" si="34" ref="N529:AM529">SUM(N525:N528)</f>
        <v>2000</v>
      </c>
      <c r="O529" s="7">
        <f t="shared" si="34"/>
        <v>2000</v>
      </c>
      <c r="P529" s="7">
        <f t="shared" si="34"/>
        <v>2000</v>
      </c>
      <c r="Q529" s="7">
        <f t="shared" si="34"/>
        <v>2000</v>
      </c>
      <c r="R529" s="7">
        <f t="shared" si="34"/>
        <v>2000</v>
      </c>
      <c r="S529" s="7">
        <f t="shared" si="34"/>
        <v>0</v>
      </c>
      <c r="T529" s="7">
        <f t="shared" si="34"/>
        <v>2000</v>
      </c>
      <c r="U529" s="7">
        <f t="shared" si="34"/>
        <v>2000</v>
      </c>
      <c r="V529" s="7">
        <f t="shared" si="34"/>
        <v>4000</v>
      </c>
      <c r="W529" s="7">
        <f t="shared" si="34"/>
        <v>4000</v>
      </c>
      <c r="X529" s="7">
        <f t="shared" si="34"/>
        <v>2000</v>
      </c>
      <c r="Y529" s="7">
        <f t="shared" si="34"/>
        <v>4000</v>
      </c>
      <c r="Z529" s="7">
        <f t="shared" si="34"/>
        <v>4000</v>
      </c>
      <c r="AA529" s="7">
        <f t="shared" si="34"/>
        <v>4000</v>
      </c>
      <c r="AB529" s="7">
        <f t="shared" si="34"/>
        <v>2000</v>
      </c>
      <c r="AC529" s="7">
        <f t="shared" si="34"/>
        <v>2000</v>
      </c>
      <c r="AD529" s="7">
        <f t="shared" si="34"/>
        <v>4000</v>
      </c>
      <c r="AE529" s="7">
        <f t="shared" si="34"/>
        <v>4000</v>
      </c>
      <c r="AF529" s="7">
        <f t="shared" si="34"/>
        <v>2000</v>
      </c>
      <c r="AG529" s="7">
        <f t="shared" si="34"/>
        <v>0</v>
      </c>
      <c r="AH529" s="7">
        <f t="shared" si="34"/>
        <v>2000</v>
      </c>
      <c r="AI529" s="7">
        <f t="shared" si="34"/>
        <v>0</v>
      </c>
      <c r="AJ529" s="7">
        <f t="shared" si="34"/>
        <v>0</v>
      </c>
      <c r="AK529" s="7">
        <f t="shared" si="34"/>
        <v>24000</v>
      </c>
      <c r="AL529" s="7">
        <f t="shared" si="34"/>
        <v>28000</v>
      </c>
      <c r="AM529" s="11">
        <f t="shared" si="34"/>
        <v>527180</v>
      </c>
      <c r="AN529" s="35">
        <f>AO529/AM529</f>
        <v>1.1561434234986152</v>
      </c>
      <c r="AO529" s="11">
        <f>SUM(AO525:AO528)</f>
        <v>609495.69</v>
      </c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</row>
    <row r="530" spans="1:74" s="6" customFormat="1" ht="12.75">
      <c r="A530" s="6">
        <v>36</v>
      </c>
      <c r="B530" s="6" t="s">
        <v>295</v>
      </c>
      <c r="C530" s="6">
        <v>101327565</v>
      </c>
      <c r="D530" s="6" t="s">
        <v>372</v>
      </c>
      <c r="E530" s="6">
        <v>21727</v>
      </c>
      <c r="F530" s="41">
        <v>2226201325608</v>
      </c>
      <c r="G530" s="6" t="s">
        <v>973</v>
      </c>
      <c r="H530" s="6" t="s">
        <v>296</v>
      </c>
      <c r="I530" s="6" t="s">
        <v>503</v>
      </c>
      <c r="J530" s="6">
        <v>752</v>
      </c>
      <c r="K530" s="6" t="s">
        <v>161</v>
      </c>
      <c r="M530" s="6">
        <v>0</v>
      </c>
      <c r="N530" s="6">
        <v>0</v>
      </c>
      <c r="O530" s="6">
        <v>0</v>
      </c>
      <c r="P530" s="6">
        <v>0</v>
      </c>
      <c r="Q530" s="6">
        <v>2544</v>
      </c>
      <c r="R530" s="6">
        <v>1968</v>
      </c>
      <c r="S530" s="6">
        <v>0</v>
      </c>
      <c r="T530" s="6">
        <v>0</v>
      </c>
      <c r="U530" s="6">
        <v>1987</v>
      </c>
      <c r="V530" s="6">
        <v>1179</v>
      </c>
      <c r="W530" s="6">
        <v>2709</v>
      </c>
      <c r="X530" s="6">
        <v>1680</v>
      </c>
      <c r="Y530" s="6">
        <v>3195</v>
      </c>
      <c r="Z530" s="6">
        <v>1947</v>
      </c>
      <c r="AA530" s="6">
        <v>2874</v>
      </c>
      <c r="AB530" s="6">
        <v>1717</v>
      </c>
      <c r="AC530" s="6">
        <v>0</v>
      </c>
      <c r="AD530" s="6">
        <v>0</v>
      </c>
      <c r="AE530" s="6">
        <v>5792</v>
      </c>
      <c r="AF530" s="6">
        <v>3541</v>
      </c>
      <c r="AG530" s="6">
        <v>2122</v>
      </c>
      <c r="AH530" s="6">
        <v>1496</v>
      </c>
      <c r="AI530" s="6">
        <v>358</v>
      </c>
      <c r="AJ530" s="6">
        <v>450</v>
      </c>
      <c r="AK530" s="6">
        <v>21581</v>
      </c>
      <c r="AL530" s="6">
        <v>13978</v>
      </c>
      <c r="AM530" s="29">
        <v>520210</v>
      </c>
      <c r="AN530" s="34"/>
      <c r="AO530" s="29">
        <v>516553.59</v>
      </c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</row>
    <row r="531" spans="2:74" s="7" customFormat="1" ht="12.75">
      <c r="B531" s="7" t="s">
        <v>327</v>
      </c>
      <c r="F531" s="42"/>
      <c r="M531" s="7">
        <f>SUM(M530)</f>
        <v>0</v>
      </c>
      <c r="N531" s="7">
        <f aca="true" t="shared" si="35" ref="N531:AM531">SUM(N530)</f>
        <v>0</v>
      </c>
      <c r="O531" s="7">
        <f t="shared" si="35"/>
        <v>0</v>
      </c>
      <c r="P531" s="7">
        <f t="shared" si="35"/>
        <v>0</v>
      </c>
      <c r="Q531" s="7">
        <f t="shared" si="35"/>
        <v>2544</v>
      </c>
      <c r="R531" s="7">
        <f t="shared" si="35"/>
        <v>1968</v>
      </c>
      <c r="S531" s="7">
        <f t="shared" si="35"/>
        <v>0</v>
      </c>
      <c r="T531" s="7">
        <f t="shared" si="35"/>
        <v>0</v>
      </c>
      <c r="U531" s="7">
        <f t="shared" si="35"/>
        <v>1987</v>
      </c>
      <c r="V531" s="7">
        <f t="shared" si="35"/>
        <v>1179</v>
      </c>
      <c r="W531" s="7">
        <f t="shared" si="35"/>
        <v>2709</v>
      </c>
      <c r="X531" s="7">
        <f t="shared" si="35"/>
        <v>1680</v>
      </c>
      <c r="Y531" s="7">
        <f t="shared" si="35"/>
        <v>3195</v>
      </c>
      <c r="Z531" s="7">
        <f t="shared" si="35"/>
        <v>1947</v>
      </c>
      <c r="AA531" s="7">
        <f t="shared" si="35"/>
        <v>2874</v>
      </c>
      <c r="AB531" s="7">
        <f t="shared" si="35"/>
        <v>1717</v>
      </c>
      <c r="AC531" s="7">
        <f t="shared" si="35"/>
        <v>0</v>
      </c>
      <c r="AD531" s="7">
        <f t="shared" si="35"/>
        <v>0</v>
      </c>
      <c r="AE531" s="7">
        <f t="shared" si="35"/>
        <v>5792</v>
      </c>
      <c r="AF531" s="7">
        <f t="shared" si="35"/>
        <v>3541</v>
      </c>
      <c r="AG531" s="7">
        <f t="shared" si="35"/>
        <v>2122</v>
      </c>
      <c r="AH531" s="7">
        <f t="shared" si="35"/>
        <v>1496</v>
      </c>
      <c r="AI531" s="7">
        <f t="shared" si="35"/>
        <v>358</v>
      </c>
      <c r="AJ531" s="7">
        <f t="shared" si="35"/>
        <v>450</v>
      </c>
      <c r="AK531" s="7">
        <f t="shared" si="35"/>
        <v>21581</v>
      </c>
      <c r="AL531" s="7">
        <f t="shared" si="35"/>
        <v>13978</v>
      </c>
      <c r="AM531" s="11">
        <f t="shared" si="35"/>
        <v>520210</v>
      </c>
      <c r="AN531" s="35">
        <f>AO531/AM531</f>
        <v>0.9929712808288961</v>
      </c>
      <c r="AO531" s="11">
        <f>SUM(AO530)</f>
        <v>516553.59</v>
      </c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</row>
    <row r="532" spans="1:74" s="6" customFormat="1" ht="12.75">
      <c r="A532" s="47">
        <v>37</v>
      </c>
      <c r="B532" s="6" t="s">
        <v>385</v>
      </c>
      <c r="C532" s="6">
        <v>101328009</v>
      </c>
      <c r="D532" s="6" t="s">
        <v>372</v>
      </c>
      <c r="E532" s="6">
        <v>10195</v>
      </c>
      <c r="F532" s="41">
        <v>2231600071192</v>
      </c>
      <c r="G532" s="6" t="s">
        <v>974</v>
      </c>
      <c r="H532" s="6" t="s">
        <v>372</v>
      </c>
      <c r="I532" s="6" t="s">
        <v>283</v>
      </c>
      <c r="J532" s="6">
        <v>31</v>
      </c>
      <c r="K532" s="6" t="s">
        <v>167</v>
      </c>
      <c r="M532" s="6">
        <v>200</v>
      </c>
      <c r="N532" s="6">
        <v>340</v>
      </c>
      <c r="O532" s="6">
        <v>260</v>
      </c>
      <c r="P532" s="6">
        <v>400</v>
      </c>
      <c r="Q532" s="6">
        <v>0</v>
      </c>
      <c r="R532" s="6">
        <v>0</v>
      </c>
      <c r="S532" s="6">
        <v>680</v>
      </c>
      <c r="T532" s="6">
        <v>820</v>
      </c>
      <c r="U532" s="6">
        <v>480</v>
      </c>
      <c r="V532" s="6">
        <v>340</v>
      </c>
      <c r="W532" s="6">
        <v>1000</v>
      </c>
      <c r="X532" s="6">
        <v>640</v>
      </c>
      <c r="Y532" s="6">
        <v>1280</v>
      </c>
      <c r="Z532" s="6">
        <v>760</v>
      </c>
      <c r="AA532" s="6">
        <v>100</v>
      </c>
      <c r="AB532" s="6">
        <v>140</v>
      </c>
      <c r="AC532" s="6">
        <v>0</v>
      </c>
      <c r="AD532" s="6">
        <v>0</v>
      </c>
      <c r="AE532" s="6">
        <v>0</v>
      </c>
      <c r="AF532" s="6">
        <v>0</v>
      </c>
      <c r="AG532" s="6">
        <v>120</v>
      </c>
      <c r="AH532" s="6">
        <v>100</v>
      </c>
      <c r="AI532" s="6">
        <v>40</v>
      </c>
      <c r="AJ532" s="6">
        <v>40</v>
      </c>
      <c r="AK532" s="6">
        <v>4160</v>
      </c>
      <c r="AL532" s="6">
        <v>3580</v>
      </c>
      <c r="AM532" s="29">
        <v>80048</v>
      </c>
      <c r="AN532" s="34"/>
      <c r="AO532" s="29">
        <v>1573615.35</v>
      </c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</row>
    <row r="533" spans="1:74" s="6" customFormat="1" ht="12.75">
      <c r="A533" s="47"/>
      <c r="B533" s="6" t="s">
        <v>385</v>
      </c>
      <c r="C533" s="6">
        <v>101328009</v>
      </c>
      <c r="D533" s="6" t="s">
        <v>372</v>
      </c>
      <c r="E533" s="6">
        <v>10195</v>
      </c>
      <c r="F533" s="41">
        <v>2231600071273</v>
      </c>
      <c r="G533" s="6" t="s">
        <v>975</v>
      </c>
      <c r="H533" s="6" t="s">
        <v>372</v>
      </c>
      <c r="I533" s="6" t="s">
        <v>503</v>
      </c>
      <c r="J533" s="6">
        <v>65</v>
      </c>
      <c r="K533" s="6" t="s">
        <v>167</v>
      </c>
      <c r="M533" s="6">
        <v>3600</v>
      </c>
      <c r="N533" s="6">
        <v>1600</v>
      </c>
      <c r="O533" s="6">
        <v>3600</v>
      </c>
      <c r="P533" s="6">
        <v>2000</v>
      </c>
      <c r="Q533" s="6">
        <v>3600</v>
      </c>
      <c r="R533" s="6">
        <v>2000</v>
      </c>
      <c r="S533" s="6">
        <v>9600</v>
      </c>
      <c r="T533" s="6">
        <v>4000</v>
      </c>
      <c r="U533" s="6">
        <v>14800</v>
      </c>
      <c r="V533" s="6">
        <v>6000</v>
      </c>
      <c r="W533" s="6">
        <v>14400</v>
      </c>
      <c r="X533" s="6">
        <v>6400</v>
      </c>
      <c r="Y533" s="6">
        <v>12000</v>
      </c>
      <c r="Z533" s="6">
        <v>4800</v>
      </c>
      <c r="AA533" s="6">
        <v>10800</v>
      </c>
      <c r="AB533" s="6">
        <v>4800</v>
      </c>
      <c r="AC533" s="6">
        <v>13200</v>
      </c>
      <c r="AD533" s="6">
        <v>6400</v>
      </c>
      <c r="AE533" s="6">
        <v>12400</v>
      </c>
      <c r="AF533" s="6">
        <v>7200</v>
      </c>
      <c r="AG533" s="6">
        <v>4400</v>
      </c>
      <c r="AH533" s="6">
        <v>2400</v>
      </c>
      <c r="AI533" s="6">
        <v>3600</v>
      </c>
      <c r="AJ533" s="6">
        <v>2400</v>
      </c>
      <c r="AK533" s="6">
        <v>106000</v>
      </c>
      <c r="AL533" s="6">
        <v>50000</v>
      </c>
      <c r="AM533" s="29">
        <v>1100430</v>
      </c>
      <c r="AN533" s="34"/>
      <c r="AO533" s="29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</row>
    <row r="534" spans="1:74" s="6" customFormat="1" ht="12.75">
      <c r="A534" s="47"/>
      <c r="B534" s="6" t="s">
        <v>385</v>
      </c>
      <c r="C534" s="6">
        <v>101328009</v>
      </c>
      <c r="D534" s="6" t="s">
        <v>372</v>
      </c>
      <c r="E534" s="6">
        <v>10195</v>
      </c>
      <c r="F534" s="41">
        <v>2231600071354</v>
      </c>
      <c r="G534" s="6" t="s">
        <v>976</v>
      </c>
      <c r="H534" s="6" t="s">
        <v>372</v>
      </c>
      <c r="I534" s="6" t="s">
        <v>283</v>
      </c>
      <c r="J534" s="6">
        <v>17</v>
      </c>
      <c r="K534" s="6" t="s">
        <v>167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29">
        <v>35398</v>
      </c>
      <c r="AN534" s="34"/>
      <c r="AO534" s="29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</row>
    <row r="535" spans="1:74" s="6" customFormat="1" ht="12.75">
      <c r="A535" s="47"/>
      <c r="B535" s="6" t="s">
        <v>385</v>
      </c>
      <c r="C535" s="6">
        <v>101328009</v>
      </c>
      <c r="D535" s="6" t="s">
        <v>372</v>
      </c>
      <c r="E535" s="6">
        <v>10195</v>
      </c>
      <c r="F535" s="41">
        <v>2231600071435</v>
      </c>
      <c r="G535" s="6" t="s">
        <v>977</v>
      </c>
      <c r="H535" s="6" t="s">
        <v>372</v>
      </c>
      <c r="I535" s="6" t="s">
        <v>283</v>
      </c>
      <c r="J535" s="6">
        <v>17</v>
      </c>
      <c r="K535" s="6" t="s">
        <v>167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29">
        <v>95269</v>
      </c>
      <c r="AN535" s="34"/>
      <c r="AO535" s="29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</row>
    <row r="536" spans="1:74" s="7" customFormat="1" ht="12.75">
      <c r="A536" s="8"/>
      <c r="B536" s="7" t="s">
        <v>327</v>
      </c>
      <c r="F536" s="42"/>
      <c r="M536" s="7">
        <f>SUM(M532:M535)</f>
        <v>3800</v>
      </c>
      <c r="N536" s="7">
        <f aca="true" t="shared" si="36" ref="N536:AM536">SUM(N532:N535)</f>
        <v>1940</v>
      </c>
      <c r="O536" s="7">
        <f t="shared" si="36"/>
        <v>3860</v>
      </c>
      <c r="P536" s="7">
        <f t="shared" si="36"/>
        <v>2400</v>
      </c>
      <c r="Q536" s="7">
        <f t="shared" si="36"/>
        <v>3600</v>
      </c>
      <c r="R536" s="7">
        <f t="shared" si="36"/>
        <v>2000</v>
      </c>
      <c r="S536" s="7">
        <f t="shared" si="36"/>
        <v>10280</v>
      </c>
      <c r="T536" s="7">
        <f t="shared" si="36"/>
        <v>4820</v>
      </c>
      <c r="U536" s="7">
        <f t="shared" si="36"/>
        <v>15280</v>
      </c>
      <c r="V536" s="7">
        <f t="shared" si="36"/>
        <v>6340</v>
      </c>
      <c r="W536" s="7">
        <f t="shared" si="36"/>
        <v>15400</v>
      </c>
      <c r="X536" s="7">
        <f t="shared" si="36"/>
        <v>7040</v>
      </c>
      <c r="Y536" s="7">
        <f t="shared" si="36"/>
        <v>13280</v>
      </c>
      <c r="Z536" s="7">
        <f t="shared" si="36"/>
        <v>5560</v>
      </c>
      <c r="AA536" s="7">
        <f t="shared" si="36"/>
        <v>10900</v>
      </c>
      <c r="AB536" s="7">
        <f t="shared" si="36"/>
        <v>4940</v>
      </c>
      <c r="AC536" s="7">
        <f t="shared" si="36"/>
        <v>13200</v>
      </c>
      <c r="AD536" s="7">
        <f t="shared" si="36"/>
        <v>6400</v>
      </c>
      <c r="AE536" s="7">
        <f t="shared" si="36"/>
        <v>12400</v>
      </c>
      <c r="AF536" s="7">
        <f t="shared" si="36"/>
        <v>7200</v>
      </c>
      <c r="AG536" s="7">
        <f t="shared" si="36"/>
        <v>4520</v>
      </c>
      <c r="AH536" s="7">
        <f t="shared" si="36"/>
        <v>2500</v>
      </c>
      <c r="AI536" s="7">
        <f t="shared" si="36"/>
        <v>3640</v>
      </c>
      <c r="AJ536" s="7">
        <f t="shared" si="36"/>
        <v>2440</v>
      </c>
      <c r="AK536" s="7">
        <f t="shared" si="36"/>
        <v>110160</v>
      </c>
      <c r="AL536" s="7">
        <f t="shared" si="36"/>
        <v>53580</v>
      </c>
      <c r="AM536" s="11">
        <f t="shared" si="36"/>
        <v>1311145</v>
      </c>
      <c r="AN536" s="35">
        <f>AO536/AM536</f>
        <v>1.2001840757505844</v>
      </c>
      <c r="AO536" s="11">
        <f>SUM(AO532:AO535)</f>
        <v>1573615.35</v>
      </c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</row>
    <row r="537" spans="1:74" s="6" customFormat="1" ht="12.75">
      <c r="A537" s="47">
        <v>38</v>
      </c>
      <c r="B537" s="6" t="s">
        <v>320</v>
      </c>
      <c r="C537" s="6">
        <v>101328084</v>
      </c>
      <c r="D537" s="6" t="s">
        <v>372</v>
      </c>
      <c r="E537" s="6">
        <v>10015</v>
      </c>
      <c r="F537" s="41">
        <v>2220000004094</v>
      </c>
      <c r="G537" s="6" t="s">
        <v>978</v>
      </c>
      <c r="H537" s="6" t="s">
        <v>418</v>
      </c>
      <c r="I537" s="6" t="s">
        <v>283</v>
      </c>
      <c r="J537" s="6">
        <v>6</v>
      </c>
      <c r="K537" s="6" t="s">
        <v>126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29">
        <v>4318</v>
      </c>
      <c r="AN537" s="34"/>
      <c r="AO537" s="29">
        <v>23039825.07</v>
      </c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</row>
    <row r="538" spans="1:74" s="6" customFormat="1" ht="12.75">
      <c r="A538" s="47"/>
      <c r="B538" s="6" t="s">
        <v>320</v>
      </c>
      <c r="C538" s="6">
        <v>101328084</v>
      </c>
      <c r="D538" s="6" t="s">
        <v>372</v>
      </c>
      <c r="E538" s="6">
        <v>10015</v>
      </c>
      <c r="F538" s="41">
        <v>2231601581615</v>
      </c>
      <c r="G538" s="6" t="s">
        <v>979</v>
      </c>
      <c r="H538" s="6" t="s">
        <v>372</v>
      </c>
      <c r="I538" s="6" t="s">
        <v>283</v>
      </c>
      <c r="J538" s="6">
        <v>17</v>
      </c>
      <c r="K538" s="6" t="s">
        <v>126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29">
        <v>1450</v>
      </c>
      <c r="AN538" s="34"/>
      <c r="AO538" s="29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</row>
    <row r="539" spans="1:74" s="6" customFormat="1" ht="12.75">
      <c r="A539" s="47"/>
      <c r="B539" s="6" t="s">
        <v>320</v>
      </c>
      <c r="C539" s="6">
        <v>101328084</v>
      </c>
      <c r="D539" s="6" t="s">
        <v>372</v>
      </c>
      <c r="E539" s="6">
        <v>10015</v>
      </c>
      <c r="F539" s="41">
        <v>2216501519254</v>
      </c>
      <c r="G539" s="6" t="s">
        <v>980</v>
      </c>
      <c r="H539" s="6" t="s">
        <v>297</v>
      </c>
      <c r="I539" s="6" t="s">
        <v>283</v>
      </c>
      <c r="J539" s="6">
        <v>11</v>
      </c>
      <c r="K539" s="6" t="s">
        <v>126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2002</v>
      </c>
      <c r="AB539" s="6">
        <v>647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50</v>
      </c>
      <c r="AJ539" s="6">
        <v>23</v>
      </c>
      <c r="AK539" s="6">
        <v>2052</v>
      </c>
      <c r="AL539" s="6">
        <v>670</v>
      </c>
      <c r="AM539" s="29">
        <v>20210</v>
      </c>
      <c r="AN539" s="34"/>
      <c r="AO539" s="29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</row>
    <row r="540" spans="1:74" s="6" customFormat="1" ht="12.75">
      <c r="A540" s="47"/>
      <c r="B540" s="6" t="s">
        <v>320</v>
      </c>
      <c r="C540" s="6">
        <v>101328084</v>
      </c>
      <c r="D540" s="6" t="s">
        <v>372</v>
      </c>
      <c r="E540" s="6">
        <v>10015</v>
      </c>
      <c r="F540" s="41">
        <v>2216500003602</v>
      </c>
      <c r="G540" s="6" t="s">
        <v>981</v>
      </c>
      <c r="H540" s="6" t="s">
        <v>297</v>
      </c>
      <c r="I540" s="6" t="s">
        <v>283</v>
      </c>
      <c r="J540" s="6">
        <v>17</v>
      </c>
      <c r="K540" s="6" t="s">
        <v>126</v>
      </c>
      <c r="M540" s="6">
        <v>500</v>
      </c>
      <c r="N540" s="6">
        <v>490</v>
      </c>
      <c r="O540" s="6">
        <v>670</v>
      </c>
      <c r="P540" s="6">
        <v>570</v>
      </c>
      <c r="Q540" s="6">
        <v>610</v>
      </c>
      <c r="R540" s="6">
        <v>460</v>
      </c>
      <c r="S540" s="6">
        <v>1210</v>
      </c>
      <c r="T540" s="6">
        <v>870</v>
      </c>
      <c r="U540" s="6">
        <v>2250</v>
      </c>
      <c r="V540" s="6">
        <v>1380</v>
      </c>
      <c r="W540" s="6">
        <v>3540</v>
      </c>
      <c r="X540" s="6">
        <v>2010</v>
      </c>
      <c r="Y540" s="6">
        <v>4410</v>
      </c>
      <c r="Z540" s="6">
        <v>2520</v>
      </c>
      <c r="AA540" s="6">
        <v>3420</v>
      </c>
      <c r="AB540" s="6">
        <v>1960</v>
      </c>
      <c r="AC540" s="6">
        <v>2260</v>
      </c>
      <c r="AD540" s="6">
        <v>1370</v>
      </c>
      <c r="AE540" s="6">
        <v>1730</v>
      </c>
      <c r="AF540" s="6">
        <v>1150</v>
      </c>
      <c r="AG540" s="6">
        <v>770</v>
      </c>
      <c r="AH540" s="6">
        <v>570</v>
      </c>
      <c r="AI540" s="6">
        <v>580</v>
      </c>
      <c r="AJ540" s="6">
        <v>530</v>
      </c>
      <c r="AK540" s="6">
        <v>21950</v>
      </c>
      <c r="AL540" s="6">
        <v>13880</v>
      </c>
      <c r="AM540" s="29">
        <v>322280</v>
      </c>
      <c r="AN540" s="34"/>
      <c r="AO540" s="29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</row>
    <row r="541" spans="1:74" s="6" customFormat="1" ht="12.75">
      <c r="A541" s="47"/>
      <c r="B541" s="6" t="s">
        <v>320</v>
      </c>
      <c r="C541" s="6">
        <v>101328084</v>
      </c>
      <c r="D541" s="6" t="s">
        <v>372</v>
      </c>
      <c r="E541" s="6">
        <v>10015</v>
      </c>
      <c r="F541" s="41">
        <v>2216500003793</v>
      </c>
      <c r="G541" s="6" t="s">
        <v>982</v>
      </c>
      <c r="H541" s="6" t="s">
        <v>297</v>
      </c>
      <c r="I541" s="6" t="s">
        <v>283</v>
      </c>
      <c r="J541" s="6">
        <v>6</v>
      </c>
      <c r="K541" s="6" t="s">
        <v>126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29">
        <v>12466</v>
      </c>
      <c r="AN541" s="34"/>
      <c r="AO541" s="29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</row>
    <row r="542" spans="1:74" s="6" customFormat="1" ht="12.75">
      <c r="A542" s="47"/>
      <c r="B542" s="6" t="s">
        <v>320</v>
      </c>
      <c r="C542" s="6">
        <v>101328084</v>
      </c>
      <c r="D542" s="6" t="s">
        <v>372</v>
      </c>
      <c r="E542" s="6">
        <v>10015</v>
      </c>
      <c r="F542" s="41">
        <v>2216500003874</v>
      </c>
      <c r="G542" s="6" t="s">
        <v>982</v>
      </c>
      <c r="H542" s="6" t="s">
        <v>297</v>
      </c>
      <c r="I542" s="6" t="s">
        <v>283</v>
      </c>
      <c r="J542" s="6">
        <v>6</v>
      </c>
      <c r="K542" s="6" t="s">
        <v>126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29">
        <v>17659</v>
      </c>
      <c r="AN542" s="34"/>
      <c r="AO542" s="29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</row>
    <row r="543" spans="1:74" s="6" customFormat="1" ht="12.75">
      <c r="A543" s="47"/>
      <c r="B543" s="6" t="s">
        <v>320</v>
      </c>
      <c r="C543" s="6">
        <v>101328084</v>
      </c>
      <c r="D543" s="6" t="s">
        <v>372</v>
      </c>
      <c r="E543" s="6">
        <v>10015</v>
      </c>
      <c r="F543" s="41">
        <v>2219600003984</v>
      </c>
      <c r="G543" s="6" t="s">
        <v>983</v>
      </c>
      <c r="H543" s="6" t="s">
        <v>419</v>
      </c>
      <c r="I543" s="6" t="s">
        <v>284</v>
      </c>
      <c r="J543" s="6">
        <v>17</v>
      </c>
      <c r="K543" s="6" t="s">
        <v>126</v>
      </c>
      <c r="M543" s="6">
        <v>1140</v>
      </c>
      <c r="N543" s="6">
        <v>0</v>
      </c>
      <c r="O543" s="6">
        <v>0</v>
      </c>
      <c r="P543" s="6">
        <v>0</v>
      </c>
      <c r="Q543" s="6">
        <v>2020</v>
      </c>
      <c r="R543" s="6">
        <v>0</v>
      </c>
      <c r="S543" s="6">
        <v>1440</v>
      </c>
      <c r="T543" s="6">
        <v>0</v>
      </c>
      <c r="U543" s="6">
        <v>2000</v>
      </c>
      <c r="V543" s="6">
        <v>0</v>
      </c>
      <c r="W543" s="6">
        <v>1900</v>
      </c>
      <c r="X543" s="6">
        <v>0</v>
      </c>
      <c r="Y543" s="6">
        <v>2400</v>
      </c>
      <c r="Z543" s="6">
        <v>0</v>
      </c>
      <c r="AA543" s="6">
        <v>1740</v>
      </c>
      <c r="AB543" s="6">
        <v>0</v>
      </c>
      <c r="AC543" s="6">
        <v>2020</v>
      </c>
      <c r="AD543" s="6">
        <v>0</v>
      </c>
      <c r="AE543" s="6">
        <v>0</v>
      </c>
      <c r="AF543" s="6">
        <v>0</v>
      </c>
      <c r="AG543" s="6">
        <v>1820</v>
      </c>
      <c r="AH543" s="6">
        <v>0</v>
      </c>
      <c r="AI543" s="6">
        <v>1000</v>
      </c>
      <c r="AJ543" s="6">
        <v>0</v>
      </c>
      <c r="AK543" s="6">
        <v>17480</v>
      </c>
      <c r="AL543" s="6">
        <v>0</v>
      </c>
      <c r="AM543" s="29">
        <v>136519</v>
      </c>
      <c r="AN543" s="34"/>
      <c r="AO543" s="29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</row>
    <row r="544" spans="1:74" s="6" customFormat="1" ht="12.75">
      <c r="A544" s="47"/>
      <c r="B544" s="6" t="s">
        <v>320</v>
      </c>
      <c r="C544" s="6">
        <v>101328084</v>
      </c>
      <c r="D544" s="6" t="s">
        <v>372</v>
      </c>
      <c r="E544" s="6">
        <v>10015</v>
      </c>
      <c r="F544" s="41">
        <v>2231600004151</v>
      </c>
      <c r="G544" s="6" t="s">
        <v>984</v>
      </c>
      <c r="H544" s="6" t="s">
        <v>372</v>
      </c>
      <c r="I544" s="6" t="s">
        <v>283</v>
      </c>
      <c r="J544" s="6">
        <v>6</v>
      </c>
      <c r="K544" s="6" t="s">
        <v>126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29">
        <v>5568</v>
      </c>
      <c r="AN544" s="34"/>
      <c r="AO544" s="29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</row>
    <row r="545" spans="1:74" s="6" customFormat="1" ht="12.75">
      <c r="A545" s="47"/>
      <c r="B545" s="6" t="s">
        <v>320</v>
      </c>
      <c r="C545" s="6">
        <v>101328084</v>
      </c>
      <c r="D545" s="6" t="s">
        <v>372</v>
      </c>
      <c r="E545" s="6">
        <v>10015</v>
      </c>
      <c r="F545" s="41">
        <v>2231600003260</v>
      </c>
      <c r="G545" s="6" t="s">
        <v>985</v>
      </c>
      <c r="H545" s="6" t="s">
        <v>372</v>
      </c>
      <c r="I545" s="6" t="s">
        <v>283</v>
      </c>
      <c r="J545" s="6">
        <v>35</v>
      </c>
      <c r="K545" s="6" t="s">
        <v>167</v>
      </c>
      <c r="M545" s="6">
        <v>220</v>
      </c>
      <c r="N545" s="6">
        <v>160</v>
      </c>
      <c r="O545" s="6">
        <v>220</v>
      </c>
      <c r="P545" s="6">
        <v>160</v>
      </c>
      <c r="Q545" s="6">
        <v>240</v>
      </c>
      <c r="R545" s="6">
        <v>280</v>
      </c>
      <c r="S545" s="6">
        <v>900</v>
      </c>
      <c r="T545" s="6">
        <v>600</v>
      </c>
      <c r="U545" s="6">
        <v>2240</v>
      </c>
      <c r="V545" s="6">
        <v>1220</v>
      </c>
      <c r="W545" s="6">
        <v>3860</v>
      </c>
      <c r="X545" s="6">
        <v>2260</v>
      </c>
      <c r="Y545" s="6">
        <v>0</v>
      </c>
      <c r="Z545" s="6">
        <v>0</v>
      </c>
      <c r="AA545" s="6">
        <v>7060</v>
      </c>
      <c r="AB545" s="6">
        <v>3720</v>
      </c>
      <c r="AC545" s="6">
        <v>2360</v>
      </c>
      <c r="AD545" s="6">
        <v>1420</v>
      </c>
      <c r="AE545" s="6">
        <v>1620</v>
      </c>
      <c r="AF545" s="6">
        <v>960</v>
      </c>
      <c r="AG545" s="6">
        <v>400</v>
      </c>
      <c r="AH545" s="6">
        <v>320</v>
      </c>
      <c r="AI545" s="6">
        <v>320</v>
      </c>
      <c r="AJ545" s="6">
        <v>220</v>
      </c>
      <c r="AK545" s="6">
        <v>19440</v>
      </c>
      <c r="AL545" s="6">
        <v>11320</v>
      </c>
      <c r="AM545" s="29">
        <v>294521</v>
      </c>
      <c r="AN545" s="34"/>
      <c r="AO545" s="29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</row>
    <row r="546" spans="1:74" s="6" customFormat="1" ht="12.75">
      <c r="A546" s="47"/>
      <c r="B546" s="6" t="s">
        <v>320</v>
      </c>
      <c r="C546" s="6">
        <v>101328084</v>
      </c>
      <c r="D546" s="6" t="s">
        <v>372</v>
      </c>
      <c r="E546" s="6">
        <v>10015</v>
      </c>
      <c r="F546" s="41">
        <v>2231600003341</v>
      </c>
      <c r="G546" s="6" t="s">
        <v>986</v>
      </c>
      <c r="H546" s="6" t="s">
        <v>372</v>
      </c>
      <c r="I546" s="6" t="s">
        <v>283</v>
      </c>
      <c r="J546" s="6">
        <v>85</v>
      </c>
      <c r="K546" s="6" t="s">
        <v>167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2400</v>
      </c>
      <c r="T546" s="6">
        <v>1940</v>
      </c>
      <c r="U546" s="6">
        <v>7120</v>
      </c>
      <c r="V546" s="6">
        <v>3500</v>
      </c>
      <c r="W546" s="6">
        <v>10760</v>
      </c>
      <c r="X546" s="6">
        <v>7220</v>
      </c>
      <c r="Y546" s="6">
        <v>11200</v>
      </c>
      <c r="Z546" s="6">
        <v>9020</v>
      </c>
      <c r="AA546" s="6">
        <v>7680</v>
      </c>
      <c r="AB546" s="6">
        <v>6780</v>
      </c>
      <c r="AC546" s="6">
        <v>7880</v>
      </c>
      <c r="AD546" s="6">
        <v>5700</v>
      </c>
      <c r="AE546" s="6">
        <v>2100</v>
      </c>
      <c r="AF546" s="6">
        <v>3100</v>
      </c>
      <c r="AG546" s="6">
        <v>0</v>
      </c>
      <c r="AH546" s="6">
        <v>0</v>
      </c>
      <c r="AI546" s="6">
        <v>0</v>
      </c>
      <c r="AJ546" s="6">
        <v>0</v>
      </c>
      <c r="AK546" s="6">
        <v>49140</v>
      </c>
      <c r="AL546" s="6">
        <v>37260</v>
      </c>
      <c r="AM546" s="29">
        <v>834747</v>
      </c>
      <c r="AN546" s="34"/>
      <c r="AO546" s="29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</row>
    <row r="547" spans="1:74" s="6" customFormat="1" ht="12.75">
      <c r="A547" s="47"/>
      <c r="B547" s="6" t="s">
        <v>320</v>
      </c>
      <c r="C547" s="6">
        <v>101328084</v>
      </c>
      <c r="D547" s="6" t="s">
        <v>372</v>
      </c>
      <c r="E547" s="6">
        <v>10015</v>
      </c>
      <c r="F547" s="41">
        <v>2231600003421</v>
      </c>
      <c r="G547" s="6" t="s">
        <v>987</v>
      </c>
      <c r="H547" s="6" t="s">
        <v>372</v>
      </c>
      <c r="I547" s="6" t="s">
        <v>283</v>
      </c>
      <c r="J547" s="6">
        <v>14</v>
      </c>
      <c r="K547" s="6" t="s">
        <v>126</v>
      </c>
      <c r="M547" s="6">
        <v>1955</v>
      </c>
      <c r="N547" s="6">
        <v>668</v>
      </c>
      <c r="O547" s="6">
        <v>1444</v>
      </c>
      <c r="P547" s="6">
        <v>515</v>
      </c>
      <c r="Q547" s="6">
        <v>795</v>
      </c>
      <c r="R547" s="6">
        <v>144</v>
      </c>
      <c r="S547" s="6">
        <v>681</v>
      </c>
      <c r="T547" s="6">
        <v>311</v>
      </c>
      <c r="U547" s="6">
        <v>362</v>
      </c>
      <c r="V547" s="6">
        <v>64</v>
      </c>
      <c r="W547" s="6">
        <v>293</v>
      </c>
      <c r="X547" s="6">
        <v>109</v>
      </c>
      <c r="Y547" s="6">
        <v>327</v>
      </c>
      <c r="Z547" s="6">
        <v>87</v>
      </c>
      <c r="AA547" s="6">
        <v>342</v>
      </c>
      <c r="AB547" s="6">
        <v>129</v>
      </c>
      <c r="AC547" s="6">
        <v>294</v>
      </c>
      <c r="AD547" s="6">
        <v>73</v>
      </c>
      <c r="AE547" s="6">
        <v>492</v>
      </c>
      <c r="AF547" s="6">
        <v>193</v>
      </c>
      <c r="AG547" s="6">
        <v>680</v>
      </c>
      <c r="AH547" s="6">
        <v>127</v>
      </c>
      <c r="AI547" s="6">
        <v>739</v>
      </c>
      <c r="AJ547" s="6">
        <v>122</v>
      </c>
      <c r="AK547" s="6">
        <v>8404</v>
      </c>
      <c r="AL547" s="6">
        <v>2542</v>
      </c>
      <c r="AM547" s="29">
        <v>144288</v>
      </c>
      <c r="AN547" s="34"/>
      <c r="AO547" s="29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</row>
    <row r="548" spans="1:74" s="6" customFormat="1" ht="12.75">
      <c r="A548" s="47"/>
      <c r="B548" s="6" t="s">
        <v>320</v>
      </c>
      <c r="C548" s="6">
        <v>101328084</v>
      </c>
      <c r="D548" s="6" t="s">
        <v>372</v>
      </c>
      <c r="E548" s="6">
        <v>10015</v>
      </c>
      <c r="F548" s="41">
        <v>2231600003502</v>
      </c>
      <c r="G548" s="6" t="s">
        <v>988</v>
      </c>
      <c r="H548" s="6" t="s">
        <v>372</v>
      </c>
      <c r="I548" s="6" t="s">
        <v>283</v>
      </c>
      <c r="J548" s="6">
        <v>53</v>
      </c>
      <c r="K548" s="6" t="s">
        <v>167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29">
        <v>1710</v>
      </c>
      <c r="AN548" s="34"/>
      <c r="AO548" s="29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</row>
    <row r="549" spans="1:74" s="6" customFormat="1" ht="12.75">
      <c r="A549" s="47"/>
      <c r="B549" s="6" t="s">
        <v>320</v>
      </c>
      <c r="C549" s="6">
        <v>101328084</v>
      </c>
      <c r="D549" s="6" t="s">
        <v>372</v>
      </c>
      <c r="E549" s="6">
        <v>10015</v>
      </c>
      <c r="F549" s="41">
        <v>2231600004231</v>
      </c>
      <c r="G549" s="6" t="s">
        <v>989</v>
      </c>
      <c r="H549" s="6" t="s">
        <v>372</v>
      </c>
      <c r="I549" s="6" t="s">
        <v>283</v>
      </c>
      <c r="J549" s="6">
        <v>17</v>
      </c>
      <c r="K549" s="6" t="s">
        <v>126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29">
        <v>9533</v>
      </c>
      <c r="AN549" s="34"/>
      <c r="AO549" s="29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</row>
    <row r="550" spans="1:74" s="6" customFormat="1" ht="12.75">
      <c r="A550" s="47"/>
      <c r="B550" s="6" t="s">
        <v>320</v>
      </c>
      <c r="C550" s="6">
        <v>101328084</v>
      </c>
      <c r="D550" s="6" t="s">
        <v>372</v>
      </c>
      <c r="E550" s="6">
        <v>10015</v>
      </c>
      <c r="F550" s="41">
        <v>2231600004312</v>
      </c>
      <c r="G550" s="6" t="s">
        <v>990</v>
      </c>
      <c r="H550" s="6" t="s">
        <v>372</v>
      </c>
      <c r="I550" s="6" t="s">
        <v>283</v>
      </c>
      <c r="J550" s="6">
        <v>17</v>
      </c>
      <c r="K550" s="6" t="s">
        <v>126</v>
      </c>
      <c r="M550" s="6">
        <v>297</v>
      </c>
      <c r="N550" s="6">
        <v>0</v>
      </c>
      <c r="O550" s="6">
        <v>395</v>
      </c>
      <c r="P550" s="6">
        <v>0</v>
      </c>
      <c r="Q550" s="6">
        <v>526</v>
      </c>
      <c r="R550" s="6">
        <v>0</v>
      </c>
      <c r="S550" s="6">
        <v>2289</v>
      </c>
      <c r="T550" s="6">
        <v>0</v>
      </c>
      <c r="U550" s="6">
        <v>3142</v>
      </c>
      <c r="V550" s="6">
        <v>0</v>
      </c>
      <c r="W550" s="6">
        <v>5040</v>
      </c>
      <c r="X550" s="6">
        <v>0</v>
      </c>
      <c r="Y550" s="6">
        <v>4624</v>
      </c>
      <c r="Z550" s="6">
        <v>0</v>
      </c>
      <c r="AA550" s="6">
        <v>3366</v>
      </c>
      <c r="AB550" s="6">
        <v>0</v>
      </c>
      <c r="AC550" s="6">
        <v>4257</v>
      </c>
      <c r="AD550" s="6">
        <v>0</v>
      </c>
      <c r="AE550" s="6">
        <v>1628</v>
      </c>
      <c r="AF550" s="6">
        <v>0</v>
      </c>
      <c r="AG550" s="6">
        <v>416</v>
      </c>
      <c r="AH550" s="6">
        <v>0</v>
      </c>
      <c r="AI550" s="6">
        <v>517</v>
      </c>
      <c r="AJ550" s="6">
        <v>0</v>
      </c>
      <c r="AK550" s="6">
        <v>26497</v>
      </c>
      <c r="AL550" s="6">
        <v>0</v>
      </c>
      <c r="AM550" s="29">
        <v>311084</v>
      </c>
      <c r="AN550" s="34"/>
      <c r="AO550" s="29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</row>
    <row r="551" spans="1:74" s="6" customFormat="1" ht="12.75">
      <c r="A551" s="47"/>
      <c r="B551" s="6" t="s">
        <v>320</v>
      </c>
      <c r="C551" s="6">
        <v>101328084</v>
      </c>
      <c r="D551" s="6" t="s">
        <v>372</v>
      </c>
      <c r="E551" s="6">
        <v>10015</v>
      </c>
      <c r="F551" s="41">
        <v>2231600004401</v>
      </c>
      <c r="G551" s="6" t="s">
        <v>991</v>
      </c>
      <c r="H551" s="6" t="s">
        <v>372</v>
      </c>
      <c r="I551" s="6" t="s">
        <v>503</v>
      </c>
      <c r="J551" s="6">
        <v>96</v>
      </c>
      <c r="K551" s="6" t="s">
        <v>167</v>
      </c>
      <c r="M551" s="6">
        <v>35279</v>
      </c>
      <c r="N551" s="6">
        <v>5271</v>
      </c>
      <c r="O551" s="6">
        <v>36493</v>
      </c>
      <c r="P551" s="6">
        <v>6637</v>
      </c>
      <c r="Q551" s="6">
        <v>34898</v>
      </c>
      <c r="R551" s="6">
        <v>4685</v>
      </c>
      <c r="S551" s="6">
        <v>38057</v>
      </c>
      <c r="T551" s="6">
        <v>6249</v>
      </c>
      <c r="U551" s="6">
        <v>38545</v>
      </c>
      <c r="V551" s="6">
        <v>8207</v>
      </c>
      <c r="W551" s="6">
        <v>45322</v>
      </c>
      <c r="X551" s="6">
        <v>9007</v>
      </c>
      <c r="Y551" s="6">
        <v>46146</v>
      </c>
      <c r="Z551" s="6">
        <v>7674</v>
      </c>
      <c r="AA551" s="6">
        <v>40401</v>
      </c>
      <c r="AB551" s="6">
        <v>6475</v>
      </c>
      <c r="AC551" s="6">
        <v>42142</v>
      </c>
      <c r="AD551" s="6">
        <v>7440</v>
      </c>
      <c r="AE551" s="6">
        <v>35860</v>
      </c>
      <c r="AF551" s="6">
        <v>5029</v>
      </c>
      <c r="AG551" s="6">
        <v>36208</v>
      </c>
      <c r="AH551" s="6">
        <v>2003</v>
      </c>
      <c r="AI551" s="6">
        <v>32891</v>
      </c>
      <c r="AJ551" s="6">
        <v>2168</v>
      </c>
      <c r="AK551" s="6">
        <v>462242</v>
      </c>
      <c r="AL551" s="6">
        <v>70845</v>
      </c>
      <c r="AM551" s="29">
        <v>3699773</v>
      </c>
      <c r="AN551" s="34"/>
      <c r="AO551" s="29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</row>
    <row r="552" spans="1:74" s="6" customFormat="1" ht="12.75">
      <c r="A552" s="47"/>
      <c r="B552" s="6" t="s">
        <v>320</v>
      </c>
      <c r="C552" s="6">
        <v>101328084</v>
      </c>
      <c r="D552" s="6" t="s">
        <v>372</v>
      </c>
      <c r="E552" s="6">
        <v>10015</v>
      </c>
      <c r="F552" s="41">
        <v>2231600004584</v>
      </c>
      <c r="G552" s="6" t="s">
        <v>992</v>
      </c>
      <c r="H552" s="6" t="s">
        <v>372</v>
      </c>
      <c r="I552" s="6" t="s">
        <v>283</v>
      </c>
      <c r="J552" s="6">
        <v>17</v>
      </c>
      <c r="K552" s="6" t="s">
        <v>126</v>
      </c>
      <c r="M552" s="6">
        <v>938</v>
      </c>
      <c r="N552" s="6">
        <v>0</v>
      </c>
      <c r="O552" s="6">
        <v>1058</v>
      </c>
      <c r="P552" s="6">
        <v>0</v>
      </c>
      <c r="Q552" s="6">
        <v>868</v>
      </c>
      <c r="R552" s="6">
        <v>0</v>
      </c>
      <c r="S552" s="6">
        <v>1371</v>
      </c>
      <c r="T552" s="6">
        <v>0</v>
      </c>
      <c r="U552" s="6">
        <v>1274</v>
      </c>
      <c r="V552" s="6">
        <v>0</v>
      </c>
      <c r="W552" s="6">
        <v>1509</v>
      </c>
      <c r="X552" s="6">
        <v>0</v>
      </c>
      <c r="Y552" s="6">
        <v>1447</v>
      </c>
      <c r="Z552" s="6">
        <v>0</v>
      </c>
      <c r="AA552" s="6">
        <v>1348</v>
      </c>
      <c r="AB552" s="6">
        <v>0</v>
      </c>
      <c r="AC552" s="6">
        <v>1594</v>
      </c>
      <c r="AD552" s="6">
        <v>0</v>
      </c>
      <c r="AE552" s="6">
        <v>1064</v>
      </c>
      <c r="AF552" s="6">
        <v>0</v>
      </c>
      <c r="AG552" s="6">
        <v>821</v>
      </c>
      <c r="AH552" s="6">
        <v>0</v>
      </c>
      <c r="AI552" s="6">
        <v>943</v>
      </c>
      <c r="AJ552" s="6">
        <v>0</v>
      </c>
      <c r="AK552" s="6">
        <v>14235</v>
      </c>
      <c r="AL552" s="6">
        <v>0</v>
      </c>
      <c r="AM552" s="29">
        <v>110764</v>
      </c>
      <c r="AN552" s="34"/>
      <c r="AO552" s="29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</row>
    <row r="553" spans="1:74" s="6" customFormat="1" ht="12.75">
      <c r="A553" s="47"/>
      <c r="B553" s="6" t="s">
        <v>320</v>
      </c>
      <c r="C553" s="6">
        <v>101328084</v>
      </c>
      <c r="D553" s="6" t="s">
        <v>372</v>
      </c>
      <c r="E553" s="6">
        <v>10015</v>
      </c>
      <c r="F553" s="41">
        <v>2231600004665</v>
      </c>
      <c r="G553" s="6" t="s">
        <v>993</v>
      </c>
      <c r="H553" s="6" t="s">
        <v>372</v>
      </c>
      <c r="I553" s="6" t="s">
        <v>503</v>
      </c>
      <c r="J553" s="6">
        <v>387</v>
      </c>
      <c r="K553" s="6" t="s">
        <v>167</v>
      </c>
      <c r="M553" s="6">
        <v>85789</v>
      </c>
      <c r="N553" s="6">
        <v>33262</v>
      </c>
      <c r="O553" s="6">
        <v>92593</v>
      </c>
      <c r="P553" s="6">
        <v>37919</v>
      </c>
      <c r="Q553" s="6">
        <v>87189</v>
      </c>
      <c r="R553" s="6">
        <v>37295</v>
      </c>
      <c r="S553" s="6">
        <v>85820</v>
      </c>
      <c r="T553" s="6">
        <v>41988</v>
      </c>
      <c r="U553" s="6">
        <v>97541</v>
      </c>
      <c r="V553" s="6">
        <v>48720</v>
      </c>
      <c r="W553" s="6">
        <v>105158</v>
      </c>
      <c r="X553" s="6">
        <v>53572</v>
      </c>
      <c r="Y553" s="6">
        <v>96971</v>
      </c>
      <c r="Z553" s="6">
        <v>50508</v>
      </c>
      <c r="AA553" s="6">
        <v>81672</v>
      </c>
      <c r="AB553" s="6">
        <v>43268</v>
      </c>
      <c r="AC553" s="6">
        <v>102053</v>
      </c>
      <c r="AD553" s="6">
        <v>52338</v>
      </c>
      <c r="AE553" s="6">
        <v>64568</v>
      </c>
      <c r="AF553" s="6">
        <v>32477</v>
      </c>
      <c r="AG553" s="6">
        <v>58354</v>
      </c>
      <c r="AH553" s="6">
        <v>24511</v>
      </c>
      <c r="AI553" s="6">
        <v>60289</v>
      </c>
      <c r="AJ553" s="6">
        <v>23876</v>
      </c>
      <c r="AK553" s="6">
        <v>1017997</v>
      </c>
      <c r="AL553" s="6">
        <v>479734</v>
      </c>
      <c r="AM553" s="29">
        <v>9145900</v>
      </c>
      <c r="AN553" s="34"/>
      <c r="AO553" s="29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</row>
    <row r="554" spans="1:74" s="6" customFormat="1" ht="12.75">
      <c r="A554" s="47"/>
      <c r="B554" s="6" t="s">
        <v>320</v>
      </c>
      <c r="C554" s="6">
        <v>101328084</v>
      </c>
      <c r="D554" s="6" t="s">
        <v>372</v>
      </c>
      <c r="E554" s="6">
        <v>10015</v>
      </c>
      <c r="F554" s="41">
        <v>2231600004746</v>
      </c>
      <c r="G554" s="6" t="s">
        <v>994</v>
      </c>
      <c r="H554" s="6" t="s">
        <v>372</v>
      </c>
      <c r="I554" s="6" t="s">
        <v>283</v>
      </c>
      <c r="J554" s="6">
        <v>17</v>
      </c>
      <c r="K554" s="6" t="s">
        <v>126</v>
      </c>
      <c r="M554" s="6">
        <v>1035</v>
      </c>
      <c r="N554" s="6">
        <v>0</v>
      </c>
      <c r="O554" s="6">
        <v>1033</v>
      </c>
      <c r="P554" s="6">
        <v>0</v>
      </c>
      <c r="Q554" s="6">
        <v>606</v>
      </c>
      <c r="R554" s="6">
        <v>0</v>
      </c>
      <c r="S554" s="6">
        <v>526</v>
      </c>
      <c r="T554" s="6">
        <v>0</v>
      </c>
      <c r="U554" s="6">
        <v>286</v>
      </c>
      <c r="V554" s="6">
        <v>0</v>
      </c>
      <c r="W554" s="6">
        <v>285</v>
      </c>
      <c r="X554" s="6">
        <v>0</v>
      </c>
      <c r="Y554" s="6">
        <v>449</v>
      </c>
      <c r="Z554" s="6">
        <v>0</v>
      </c>
      <c r="AA554" s="6">
        <v>357</v>
      </c>
      <c r="AB554" s="6">
        <v>0</v>
      </c>
      <c r="AC554" s="6">
        <v>299</v>
      </c>
      <c r="AD554" s="6">
        <v>0</v>
      </c>
      <c r="AE554" s="6">
        <v>340</v>
      </c>
      <c r="AF554" s="6">
        <v>0</v>
      </c>
      <c r="AG554" s="6">
        <v>624</v>
      </c>
      <c r="AH554" s="6">
        <v>0</v>
      </c>
      <c r="AI554" s="6">
        <v>631</v>
      </c>
      <c r="AJ554" s="6">
        <v>0</v>
      </c>
      <c r="AK554" s="6">
        <v>6471</v>
      </c>
      <c r="AL554" s="6">
        <v>0</v>
      </c>
      <c r="AM554" s="29">
        <v>49846</v>
      </c>
      <c r="AN554" s="34"/>
      <c r="AO554" s="29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</row>
    <row r="555" spans="1:74" s="6" customFormat="1" ht="12.75">
      <c r="A555" s="47"/>
      <c r="B555" s="6" t="s">
        <v>320</v>
      </c>
      <c r="C555" s="6">
        <v>101328084</v>
      </c>
      <c r="D555" s="6" t="s">
        <v>372</v>
      </c>
      <c r="E555" s="6">
        <v>10015</v>
      </c>
      <c r="F555" s="41">
        <v>2231600004827</v>
      </c>
      <c r="G555" s="6" t="s">
        <v>995</v>
      </c>
      <c r="H555" s="6" t="s">
        <v>372</v>
      </c>
      <c r="I555" s="6" t="s">
        <v>283</v>
      </c>
      <c r="J555" s="6">
        <v>17</v>
      </c>
      <c r="K555" s="6" t="s">
        <v>126</v>
      </c>
      <c r="M555" s="6">
        <v>926</v>
      </c>
      <c r="N555" s="6">
        <v>0</v>
      </c>
      <c r="O555" s="6">
        <v>0</v>
      </c>
      <c r="P555" s="6">
        <v>0</v>
      </c>
      <c r="Q555" s="6">
        <v>246</v>
      </c>
      <c r="R555" s="6">
        <v>0</v>
      </c>
      <c r="S555" s="6">
        <v>195</v>
      </c>
      <c r="T555" s="6">
        <v>0</v>
      </c>
      <c r="U555" s="6">
        <v>106</v>
      </c>
      <c r="V555" s="6">
        <v>0</v>
      </c>
      <c r="W555" s="6">
        <v>380</v>
      </c>
      <c r="X555" s="6">
        <v>0</v>
      </c>
      <c r="Y555" s="6">
        <v>577</v>
      </c>
      <c r="Z555" s="6">
        <v>0</v>
      </c>
      <c r="AA555" s="6">
        <v>296</v>
      </c>
      <c r="AB555" s="6">
        <v>0</v>
      </c>
      <c r="AC555" s="6">
        <v>264</v>
      </c>
      <c r="AD555" s="6">
        <v>0</v>
      </c>
      <c r="AE555" s="6">
        <v>161</v>
      </c>
      <c r="AF555" s="6">
        <v>0</v>
      </c>
      <c r="AG555" s="6">
        <v>217</v>
      </c>
      <c r="AH555" s="6">
        <v>0</v>
      </c>
      <c r="AI555" s="6">
        <v>251</v>
      </c>
      <c r="AJ555" s="6">
        <v>0</v>
      </c>
      <c r="AK555" s="6">
        <v>3619</v>
      </c>
      <c r="AL555" s="6">
        <v>0</v>
      </c>
      <c r="AM555" s="29">
        <v>30634</v>
      </c>
      <c r="AN555" s="34"/>
      <c r="AO555" s="29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</row>
    <row r="556" spans="1:74" s="6" customFormat="1" ht="12.75">
      <c r="A556" s="47"/>
      <c r="B556" s="6" t="s">
        <v>320</v>
      </c>
      <c r="C556" s="6">
        <v>101328084</v>
      </c>
      <c r="D556" s="6" t="s">
        <v>372</v>
      </c>
      <c r="E556" s="6">
        <v>10015</v>
      </c>
      <c r="F556" s="41">
        <v>2231600004908</v>
      </c>
      <c r="G556" s="6" t="s">
        <v>996</v>
      </c>
      <c r="H556" s="6" t="s">
        <v>372</v>
      </c>
      <c r="I556" s="6" t="s">
        <v>283</v>
      </c>
      <c r="J556" s="6">
        <v>17</v>
      </c>
      <c r="K556" s="6" t="s">
        <v>126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29">
        <v>524199</v>
      </c>
      <c r="AN556" s="34"/>
      <c r="AO556" s="29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</row>
    <row r="557" spans="1:74" s="6" customFormat="1" ht="12.75">
      <c r="A557" s="47"/>
      <c r="B557" s="6" t="s">
        <v>320</v>
      </c>
      <c r="C557" s="6">
        <v>101328084</v>
      </c>
      <c r="D557" s="6" t="s">
        <v>372</v>
      </c>
      <c r="E557" s="6">
        <v>10015</v>
      </c>
      <c r="F557" s="41">
        <v>2231600005041</v>
      </c>
      <c r="G557" s="6" t="s">
        <v>997</v>
      </c>
      <c r="H557" s="6" t="s">
        <v>372</v>
      </c>
      <c r="I557" s="6" t="s">
        <v>283</v>
      </c>
      <c r="J557" s="6">
        <v>17</v>
      </c>
      <c r="K557" s="6" t="s">
        <v>126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18567</v>
      </c>
      <c r="AF557" s="6">
        <v>0</v>
      </c>
      <c r="AG557" s="6">
        <v>0</v>
      </c>
      <c r="AH557" s="6">
        <v>0</v>
      </c>
      <c r="AI557" s="6">
        <v>5406</v>
      </c>
      <c r="AJ557" s="6">
        <v>0</v>
      </c>
      <c r="AK557" s="6">
        <v>23973</v>
      </c>
      <c r="AL557" s="6">
        <v>0</v>
      </c>
      <c r="AM557" s="29">
        <v>224411</v>
      </c>
      <c r="AN557" s="34"/>
      <c r="AO557" s="29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</row>
    <row r="558" spans="1:74" s="6" customFormat="1" ht="12.75">
      <c r="A558" s="47"/>
      <c r="B558" s="6" t="s">
        <v>320</v>
      </c>
      <c r="C558" s="6">
        <v>101328084</v>
      </c>
      <c r="D558" s="6" t="s">
        <v>372</v>
      </c>
      <c r="E558" s="6">
        <v>10015</v>
      </c>
      <c r="F558" s="41">
        <v>2231600005122</v>
      </c>
      <c r="G558" s="6" t="s">
        <v>997</v>
      </c>
      <c r="H558" s="6" t="s">
        <v>372</v>
      </c>
      <c r="I558" s="6" t="s">
        <v>283</v>
      </c>
      <c r="J558" s="6">
        <v>17</v>
      </c>
      <c r="K558" s="6" t="s">
        <v>126</v>
      </c>
      <c r="M558" s="6">
        <v>4319</v>
      </c>
      <c r="N558" s="6">
        <v>0</v>
      </c>
      <c r="O558" s="6">
        <v>2012</v>
      </c>
      <c r="P558" s="6">
        <v>0</v>
      </c>
      <c r="Q558" s="6">
        <v>1263</v>
      </c>
      <c r="R558" s="6">
        <v>0</v>
      </c>
      <c r="S558" s="6">
        <v>848</v>
      </c>
      <c r="T558" s="6">
        <v>0</v>
      </c>
      <c r="U558" s="6">
        <v>1378</v>
      </c>
      <c r="V558" s="6">
        <v>0</v>
      </c>
      <c r="W558" s="6">
        <v>929</v>
      </c>
      <c r="X558" s="6">
        <v>0</v>
      </c>
      <c r="Y558" s="6">
        <v>1327</v>
      </c>
      <c r="Z558" s="6">
        <v>0</v>
      </c>
      <c r="AA558" s="6">
        <v>895</v>
      </c>
      <c r="AB558" s="6">
        <v>0</v>
      </c>
      <c r="AC558" s="6">
        <v>1046</v>
      </c>
      <c r="AD558" s="6">
        <v>0</v>
      </c>
      <c r="AE558" s="6">
        <v>1267</v>
      </c>
      <c r="AF558" s="6">
        <v>0</v>
      </c>
      <c r="AG558" s="6">
        <v>1912</v>
      </c>
      <c r="AH558" s="6">
        <v>0</v>
      </c>
      <c r="AI558" s="6">
        <v>1876</v>
      </c>
      <c r="AJ558" s="6">
        <v>0</v>
      </c>
      <c r="AK558" s="6">
        <v>19072</v>
      </c>
      <c r="AL558" s="6">
        <v>0</v>
      </c>
      <c r="AM558" s="29">
        <v>176148</v>
      </c>
      <c r="AN558" s="34"/>
      <c r="AO558" s="29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</row>
    <row r="559" spans="1:74" s="6" customFormat="1" ht="12.75">
      <c r="A559" s="47"/>
      <c r="B559" s="6" t="s">
        <v>320</v>
      </c>
      <c r="C559" s="6">
        <v>101328084</v>
      </c>
      <c r="D559" s="6" t="s">
        <v>372</v>
      </c>
      <c r="E559" s="6">
        <v>10015</v>
      </c>
      <c r="F559" s="41">
        <v>2231600005203</v>
      </c>
      <c r="G559" s="6" t="s">
        <v>988</v>
      </c>
      <c r="H559" s="6" t="s">
        <v>372</v>
      </c>
      <c r="I559" s="6" t="s">
        <v>283</v>
      </c>
      <c r="J559" s="6">
        <v>11</v>
      </c>
      <c r="K559" s="6" t="s">
        <v>126</v>
      </c>
      <c r="M559" s="6">
        <v>355</v>
      </c>
      <c r="N559" s="6">
        <v>0</v>
      </c>
      <c r="O559" s="6">
        <v>538</v>
      </c>
      <c r="P559" s="6">
        <v>0</v>
      </c>
      <c r="Q559" s="6">
        <v>263</v>
      </c>
      <c r="R559" s="6">
        <v>0</v>
      </c>
      <c r="S559" s="6">
        <v>170</v>
      </c>
      <c r="T559" s="6">
        <v>0</v>
      </c>
      <c r="U559" s="6">
        <v>122</v>
      </c>
      <c r="V559" s="6">
        <v>0</v>
      </c>
      <c r="W559" s="6">
        <v>242</v>
      </c>
      <c r="X559" s="6">
        <v>0</v>
      </c>
      <c r="Y559" s="6">
        <v>250</v>
      </c>
      <c r="Z559" s="6">
        <v>0</v>
      </c>
      <c r="AA559" s="6">
        <v>83</v>
      </c>
      <c r="AB559" s="6">
        <v>0</v>
      </c>
      <c r="AC559" s="6">
        <v>109</v>
      </c>
      <c r="AD559" s="6">
        <v>0</v>
      </c>
      <c r="AE559" s="6">
        <v>190</v>
      </c>
      <c r="AF559" s="6">
        <v>0</v>
      </c>
      <c r="AG559" s="6">
        <v>495</v>
      </c>
      <c r="AH559" s="6">
        <v>0</v>
      </c>
      <c r="AI559" s="6">
        <v>447</v>
      </c>
      <c r="AJ559" s="6">
        <v>0</v>
      </c>
      <c r="AK559" s="6">
        <v>3264</v>
      </c>
      <c r="AL559" s="6">
        <v>0</v>
      </c>
      <c r="AM559" s="29">
        <v>24948</v>
      </c>
      <c r="AN559" s="34"/>
      <c r="AO559" s="29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</row>
    <row r="560" spans="1:74" s="6" customFormat="1" ht="12.75">
      <c r="A560" s="47"/>
      <c r="B560" s="6" t="s">
        <v>320</v>
      </c>
      <c r="C560" s="6">
        <v>101328084</v>
      </c>
      <c r="D560" s="6" t="s">
        <v>372</v>
      </c>
      <c r="E560" s="6">
        <v>10015</v>
      </c>
      <c r="F560" s="41">
        <v>2231600005394</v>
      </c>
      <c r="G560" s="6" t="s">
        <v>998</v>
      </c>
      <c r="H560" s="6" t="s">
        <v>372</v>
      </c>
      <c r="I560" s="6" t="s">
        <v>283</v>
      </c>
      <c r="J560" s="6">
        <v>17</v>
      </c>
      <c r="K560" s="6" t="s">
        <v>126</v>
      </c>
      <c r="M560" s="6">
        <v>647</v>
      </c>
      <c r="N560" s="6">
        <v>0</v>
      </c>
      <c r="O560" s="6">
        <v>969</v>
      </c>
      <c r="P560" s="6">
        <v>0</v>
      </c>
      <c r="Q560" s="6">
        <v>722</v>
      </c>
      <c r="R560" s="6">
        <v>0</v>
      </c>
      <c r="S560" s="6">
        <v>646</v>
      </c>
      <c r="T560" s="6">
        <v>0</v>
      </c>
      <c r="U560" s="6">
        <v>738</v>
      </c>
      <c r="V560" s="6">
        <v>0</v>
      </c>
      <c r="W560" s="6">
        <v>667</v>
      </c>
      <c r="X560" s="6">
        <v>0</v>
      </c>
      <c r="Y560" s="6">
        <v>923</v>
      </c>
      <c r="Z560" s="6">
        <v>0</v>
      </c>
      <c r="AA560" s="6">
        <v>1093</v>
      </c>
      <c r="AB560" s="6">
        <v>0</v>
      </c>
      <c r="AC560" s="6">
        <v>1001</v>
      </c>
      <c r="AD560" s="6">
        <v>0</v>
      </c>
      <c r="AE560" s="6">
        <v>643</v>
      </c>
      <c r="AF560" s="6">
        <v>0</v>
      </c>
      <c r="AG560" s="6">
        <v>695</v>
      </c>
      <c r="AH560" s="6">
        <v>0</v>
      </c>
      <c r="AI560" s="6">
        <v>975</v>
      </c>
      <c r="AJ560" s="6">
        <v>0</v>
      </c>
      <c r="AK560" s="6">
        <v>9719</v>
      </c>
      <c r="AL560" s="6">
        <v>0</v>
      </c>
      <c r="AM560" s="29">
        <v>75095</v>
      </c>
      <c r="AN560" s="34"/>
      <c r="AO560" s="29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</row>
    <row r="561" spans="1:74" s="6" customFormat="1" ht="12.75">
      <c r="A561" s="47"/>
      <c r="B561" s="6" t="s">
        <v>320</v>
      </c>
      <c r="C561" s="6">
        <v>101328084</v>
      </c>
      <c r="D561" s="6" t="s">
        <v>372</v>
      </c>
      <c r="E561" s="6">
        <v>10015</v>
      </c>
      <c r="F561" s="41">
        <v>2231600005475</v>
      </c>
      <c r="G561" s="6" t="s">
        <v>999</v>
      </c>
      <c r="H561" s="6" t="s">
        <v>372</v>
      </c>
      <c r="I561" s="6" t="s">
        <v>283</v>
      </c>
      <c r="J561" s="6">
        <v>7</v>
      </c>
      <c r="K561" s="6" t="s">
        <v>126</v>
      </c>
      <c r="M561" s="6">
        <v>0</v>
      </c>
      <c r="N561" s="6">
        <v>19</v>
      </c>
      <c r="O561" s="6">
        <v>0</v>
      </c>
      <c r="P561" s="6">
        <v>20</v>
      </c>
      <c r="Q561" s="6">
        <v>0</v>
      </c>
      <c r="R561" s="6">
        <v>5</v>
      </c>
      <c r="S561" s="6">
        <v>0</v>
      </c>
      <c r="T561" s="6">
        <v>82</v>
      </c>
      <c r="U561" s="6">
        <v>0</v>
      </c>
      <c r="V561" s="6">
        <v>70</v>
      </c>
      <c r="W561" s="6">
        <v>0</v>
      </c>
      <c r="X561" s="6">
        <v>91</v>
      </c>
      <c r="Y561" s="6">
        <v>0</v>
      </c>
      <c r="Z561" s="6">
        <v>336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51</v>
      </c>
      <c r="AI561" s="6">
        <v>0</v>
      </c>
      <c r="AJ561" s="6">
        <v>32</v>
      </c>
      <c r="AK561" s="6">
        <v>0</v>
      </c>
      <c r="AL561" s="6">
        <v>706</v>
      </c>
      <c r="AM561" s="29">
        <v>8556</v>
      </c>
      <c r="AN561" s="34"/>
      <c r="AO561" s="29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</row>
    <row r="562" spans="1:74" s="7" customFormat="1" ht="12.75">
      <c r="A562" s="8"/>
      <c r="B562" s="7" t="s">
        <v>327</v>
      </c>
      <c r="F562" s="42"/>
      <c r="M562" s="7">
        <f>SUM(M537:M561)</f>
        <v>133400</v>
      </c>
      <c r="N562" s="7">
        <f aca="true" t="shared" si="37" ref="N562:AM562">SUM(N537:N561)</f>
        <v>39870</v>
      </c>
      <c r="O562" s="7">
        <f t="shared" si="37"/>
        <v>137425</v>
      </c>
      <c r="P562" s="7">
        <f t="shared" si="37"/>
        <v>45821</v>
      </c>
      <c r="Q562" s="7">
        <f t="shared" si="37"/>
        <v>130246</v>
      </c>
      <c r="R562" s="7">
        <f t="shared" si="37"/>
        <v>42869</v>
      </c>
      <c r="S562" s="7">
        <f t="shared" si="37"/>
        <v>136553</v>
      </c>
      <c r="T562" s="7">
        <f t="shared" si="37"/>
        <v>52040</v>
      </c>
      <c r="U562" s="7">
        <f t="shared" si="37"/>
        <v>157104</v>
      </c>
      <c r="V562" s="7">
        <f t="shared" si="37"/>
        <v>63161</v>
      </c>
      <c r="W562" s="7">
        <f t="shared" si="37"/>
        <v>179885</v>
      </c>
      <c r="X562" s="7">
        <f t="shared" si="37"/>
        <v>74269</v>
      </c>
      <c r="Y562" s="7">
        <f t="shared" si="37"/>
        <v>171051</v>
      </c>
      <c r="Z562" s="7">
        <f t="shared" si="37"/>
        <v>70145</v>
      </c>
      <c r="AA562" s="7">
        <f t="shared" si="37"/>
        <v>151755</v>
      </c>
      <c r="AB562" s="7">
        <f t="shared" si="37"/>
        <v>62979</v>
      </c>
      <c r="AC562" s="7">
        <f t="shared" si="37"/>
        <v>167579</v>
      </c>
      <c r="AD562" s="7">
        <f t="shared" si="37"/>
        <v>68341</v>
      </c>
      <c r="AE562" s="7">
        <f t="shared" si="37"/>
        <v>130230</v>
      </c>
      <c r="AF562" s="7">
        <f t="shared" si="37"/>
        <v>42909</v>
      </c>
      <c r="AG562" s="7">
        <f t="shared" si="37"/>
        <v>103412</v>
      </c>
      <c r="AH562" s="7">
        <f t="shared" si="37"/>
        <v>27582</v>
      </c>
      <c r="AI562" s="7">
        <f t="shared" si="37"/>
        <v>106915</v>
      </c>
      <c r="AJ562" s="7">
        <f t="shared" si="37"/>
        <v>26971</v>
      </c>
      <c r="AK562" s="7">
        <f t="shared" si="37"/>
        <v>1705555</v>
      </c>
      <c r="AL562" s="7">
        <f t="shared" si="37"/>
        <v>616957</v>
      </c>
      <c r="AM562" s="11">
        <f t="shared" si="37"/>
        <v>16186627</v>
      </c>
      <c r="AN562" s="35">
        <f>AO562/AM562</f>
        <v>1.4233864207780904</v>
      </c>
      <c r="AO562" s="11">
        <f>SUM(AO537:AO561)</f>
        <v>23039825.07</v>
      </c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</row>
    <row r="563" spans="1:74" s="6" customFormat="1" ht="12.75">
      <c r="A563" s="47">
        <v>39</v>
      </c>
      <c r="B563" s="6" t="s">
        <v>321</v>
      </c>
      <c r="C563" s="6">
        <v>101328839</v>
      </c>
      <c r="D563" s="6" t="s">
        <v>372</v>
      </c>
      <c r="E563" s="6">
        <v>40146</v>
      </c>
      <c r="F563" s="41">
        <v>2212800784002</v>
      </c>
      <c r="G563" s="6" t="s">
        <v>1000</v>
      </c>
      <c r="H563" s="6" t="s">
        <v>480</v>
      </c>
      <c r="I563" s="6" t="s">
        <v>283</v>
      </c>
      <c r="J563" s="6">
        <v>44</v>
      </c>
      <c r="K563" s="6" t="s">
        <v>130</v>
      </c>
      <c r="M563" s="6">
        <v>333</v>
      </c>
      <c r="N563" s="6">
        <v>280</v>
      </c>
      <c r="O563" s="6">
        <v>262</v>
      </c>
      <c r="P563" s="6">
        <v>258</v>
      </c>
      <c r="Q563" s="6">
        <v>285</v>
      </c>
      <c r="R563" s="6">
        <v>241</v>
      </c>
      <c r="S563" s="6">
        <v>891</v>
      </c>
      <c r="T563" s="6">
        <v>533</v>
      </c>
      <c r="U563" s="6">
        <v>2729</v>
      </c>
      <c r="V563" s="6">
        <v>1357</v>
      </c>
      <c r="W563" s="6">
        <v>6876</v>
      </c>
      <c r="X563" s="6">
        <v>3191</v>
      </c>
      <c r="Y563" s="6">
        <v>6698</v>
      </c>
      <c r="Z563" s="6">
        <v>3356</v>
      </c>
      <c r="AA563" s="6">
        <v>5561</v>
      </c>
      <c r="AB563" s="6">
        <v>2932</v>
      </c>
      <c r="AC563" s="6">
        <v>5134</v>
      </c>
      <c r="AD563" s="6">
        <v>2827</v>
      </c>
      <c r="AE563" s="6">
        <v>2029</v>
      </c>
      <c r="AF563" s="6">
        <v>1569</v>
      </c>
      <c r="AG563" s="6">
        <v>791</v>
      </c>
      <c r="AH563" s="6">
        <v>672</v>
      </c>
      <c r="AI563" s="6">
        <v>609</v>
      </c>
      <c r="AJ563" s="6">
        <v>427</v>
      </c>
      <c r="AK563" s="6">
        <v>32198</v>
      </c>
      <c r="AL563" s="6">
        <v>17643</v>
      </c>
      <c r="AM563" s="29">
        <v>444377</v>
      </c>
      <c r="AN563" s="34"/>
      <c r="AO563" s="29">
        <v>457009.12</v>
      </c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</row>
    <row r="564" spans="1:74" s="6" customFormat="1" ht="12.75">
      <c r="A564" s="47"/>
      <c r="B564" s="6" t="s">
        <v>386</v>
      </c>
      <c r="C564" s="6">
        <v>101328839</v>
      </c>
      <c r="D564" s="6" t="s">
        <v>372</v>
      </c>
      <c r="E564" s="6">
        <v>20015</v>
      </c>
      <c r="F564" s="41">
        <v>2222800328406</v>
      </c>
      <c r="G564" s="6" t="s">
        <v>1001</v>
      </c>
      <c r="H564" s="6" t="s">
        <v>353</v>
      </c>
      <c r="I564" s="6" t="s">
        <v>283</v>
      </c>
      <c r="J564" s="6">
        <v>40</v>
      </c>
      <c r="K564" s="6" t="s">
        <v>161</v>
      </c>
      <c r="M564" s="6">
        <v>243</v>
      </c>
      <c r="N564" s="6">
        <v>199</v>
      </c>
      <c r="O564" s="6">
        <v>262</v>
      </c>
      <c r="P564" s="6">
        <v>202</v>
      </c>
      <c r="Q564" s="6">
        <v>300</v>
      </c>
      <c r="R564" s="6">
        <v>200</v>
      </c>
      <c r="S564" s="6">
        <v>367</v>
      </c>
      <c r="T564" s="6">
        <v>305</v>
      </c>
      <c r="U564" s="6">
        <v>1127</v>
      </c>
      <c r="V564" s="6">
        <v>717</v>
      </c>
      <c r="W564" s="6">
        <v>4113</v>
      </c>
      <c r="X564" s="6">
        <v>2011</v>
      </c>
      <c r="Y564" s="6">
        <v>1342</v>
      </c>
      <c r="Z564" s="6">
        <v>773</v>
      </c>
      <c r="AA564" s="6">
        <v>2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7756</v>
      </c>
      <c r="AL564" s="6">
        <v>4407</v>
      </c>
      <c r="AM564" s="29">
        <v>105489</v>
      </c>
      <c r="AN564" s="34"/>
      <c r="AO564" s="29">
        <v>99810.64</v>
      </c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</row>
    <row r="565" spans="1:74" s="6" customFormat="1" ht="12.75">
      <c r="A565" s="47"/>
      <c r="B565" s="6" t="s">
        <v>322</v>
      </c>
      <c r="C565" s="6">
        <v>101328839</v>
      </c>
      <c r="D565" s="6" t="s">
        <v>372</v>
      </c>
      <c r="E565" s="6">
        <v>60059</v>
      </c>
      <c r="F565" s="41">
        <v>2243401115108</v>
      </c>
      <c r="G565" s="6" t="s">
        <v>1002</v>
      </c>
      <c r="H565" s="6" t="s">
        <v>345</v>
      </c>
      <c r="I565" s="6" t="s">
        <v>283</v>
      </c>
      <c r="J565" s="6">
        <v>17</v>
      </c>
      <c r="K565" s="6" t="s">
        <v>132</v>
      </c>
      <c r="M565" s="6">
        <v>104</v>
      </c>
      <c r="N565" s="6">
        <v>57</v>
      </c>
      <c r="O565" s="6">
        <v>108</v>
      </c>
      <c r="P565" s="6">
        <v>60</v>
      </c>
      <c r="Q565" s="6">
        <v>97</v>
      </c>
      <c r="R565" s="6">
        <v>50</v>
      </c>
      <c r="S565" s="6">
        <v>115</v>
      </c>
      <c r="T565" s="6">
        <v>81</v>
      </c>
      <c r="U565" s="6">
        <v>190</v>
      </c>
      <c r="V565" s="6">
        <v>223</v>
      </c>
      <c r="W565" s="6">
        <v>2317</v>
      </c>
      <c r="X565" s="6">
        <v>1163</v>
      </c>
      <c r="Y565" s="6">
        <v>2096</v>
      </c>
      <c r="Z565" s="6">
        <v>955</v>
      </c>
      <c r="AA565" s="6">
        <v>1387</v>
      </c>
      <c r="AB565" s="6">
        <v>708</v>
      </c>
      <c r="AC565" s="6">
        <v>1235</v>
      </c>
      <c r="AD565" s="6">
        <v>615</v>
      </c>
      <c r="AE565" s="6">
        <v>513</v>
      </c>
      <c r="AF565" s="6">
        <v>192</v>
      </c>
      <c r="AG565" s="6">
        <v>243</v>
      </c>
      <c r="AH565" s="6">
        <v>115</v>
      </c>
      <c r="AI565" s="6">
        <v>208</v>
      </c>
      <c r="AJ565" s="6">
        <v>96</v>
      </c>
      <c r="AK565" s="6">
        <v>8613</v>
      </c>
      <c r="AL565" s="6">
        <v>4315</v>
      </c>
      <c r="AM565" s="29">
        <v>126314</v>
      </c>
      <c r="AN565" s="34"/>
      <c r="AO565" s="29">
        <v>142019.89</v>
      </c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</row>
    <row r="566" spans="1:74" s="6" customFormat="1" ht="12.75">
      <c r="A566" s="47"/>
      <c r="B566" s="6" t="s">
        <v>387</v>
      </c>
      <c r="C566" s="6">
        <v>101328839</v>
      </c>
      <c r="D566" s="6" t="s">
        <v>372</v>
      </c>
      <c r="E566" s="6">
        <v>30239</v>
      </c>
      <c r="F566" s="41">
        <v>2218000552871</v>
      </c>
      <c r="G566" s="6" t="s">
        <v>1003</v>
      </c>
      <c r="H566" s="6" t="s">
        <v>394</v>
      </c>
      <c r="I566" s="6" t="s">
        <v>283</v>
      </c>
      <c r="J566" s="6">
        <v>20</v>
      </c>
      <c r="K566" s="6" t="s">
        <v>162</v>
      </c>
      <c r="M566" s="6">
        <v>600</v>
      </c>
      <c r="N566" s="6">
        <v>300</v>
      </c>
      <c r="O566" s="6">
        <v>488</v>
      </c>
      <c r="P566" s="6">
        <v>376</v>
      </c>
      <c r="Q566" s="6">
        <v>708</v>
      </c>
      <c r="R566" s="6">
        <v>525</v>
      </c>
      <c r="S566" s="6">
        <v>1823</v>
      </c>
      <c r="T566" s="6">
        <v>1262</v>
      </c>
      <c r="U566" s="6">
        <v>2817</v>
      </c>
      <c r="V566" s="6">
        <v>1784</v>
      </c>
      <c r="W566" s="6">
        <v>6737</v>
      </c>
      <c r="X566" s="6">
        <v>3409</v>
      </c>
      <c r="Y566" s="6">
        <v>5685</v>
      </c>
      <c r="Z566" s="6">
        <v>3195</v>
      </c>
      <c r="AA566" s="6">
        <v>5398</v>
      </c>
      <c r="AB566" s="6">
        <v>2595</v>
      </c>
      <c r="AC566" s="6">
        <v>4552</v>
      </c>
      <c r="AD566" s="6">
        <v>2458</v>
      </c>
      <c r="AE566" s="6">
        <v>2141</v>
      </c>
      <c r="AF566" s="6">
        <v>1316</v>
      </c>
      <c r="AG566" s="6">
        <v>879</v>
      </c>
      <c r="AH566" s="6">
        <v>558</v>
      </c>
      <c r="AI566" s="6">
        <v>744</v>
      </c>
      <c r="AJ566" s="6">
        <v>472</v>
      </c>
      <c r="AK566" s="6">
        <v>32572</v>
      </c>
      <c r="AL566" s="6">
        <v>18250</v>
      </c>
      <c r="AM566" s="29">
        <v>415334</v>
      </c>
      <c r="AN566" s="34"/>
      <c r="AO566" s="29">
        <v>514486.53</v>
      </c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</row>
    <row r="567" spans="1:74" s="6" customFormat="1" ht="12.75">
      <c r="A567" s="47"/>
      <c r="B567" s="6" t="s">
        <v>421</v>
      </c>
      <c r="C567" s="6">
        <v>101328839</v>
      </c>
      <c r="D567" s="6" t="s">
        <v>372</v>
      </c>
      <c r="E567" s="6">
        <v>56021</v>
      </c>
      <c r="F567" s="41">
        <v>2217801029822</v>
      </c>
      <c r="G567" s="6" t="s">
        <v>1004</v>
      </c>
      <c r="H567" s="6" t="s">
        <v>388</v>
      </c>
      <c r="I567" s="6" t="s">
        <v>283</v>
      </c>
      <c r="J567" s="6">
        <v>20</v>
      </c>
      <c r="K567" s="6" t="s">
        <v>162</v>
      </c>
      <c r="M567" s="6">
        <v>846</v>
      </c>
      <c r="N567" s="6">
        <v>432</v>
      </c>
      <c r="O567" s="6">
        <v>708</v>
      </c>
      <c r="P567" s="6">
        <v>330</v>
      </c>
      <c r="Q567" s="6">
        <v>666</v>
      </c>
      <c r="R567" s="6">
        <v>360</v>
      </c>
      <c r="S567" s="6">
        <v>822</v>
      </c>
      <c r="T567" s="6">
        <v>474</v>
      </c>
      <c r="U567" s="6">
        <v>1374</v>
      </c>
      <c r="V567" s="6">
        <v>660</v>
      </c>
      <c r="W567" s="6">
        <v>5082</v>
      </c>
      <c r="X567" s="6">
        <v>2556</v>
      </c>
      <c r="Y567" s="6">
        <v>6990</v>
      </c>
      <c r="Z567" s="6">
        <v>3312</v>
      </c>
      <c r="AA567" s="6">
        <v>4656</v>
      </c>
      <c r="AB567" s="6">
        <v>2232</v>
      </c>
      <c r="AC567" s="6">
        <v>3072</v>
      </c>
      <c r="AD567" s="6">
        <v>1578</v>
      </c>
      <c r="AE567" s="6">
        <v>2226</v>
      </c>
      <c r="AF567" s="6">
        <v>1026</v>
      </c>
      <c r="AG567" s="6">
        <v>510</v>
      </c>
      <c r="AH567" s="6">
        <v>174</v>
      </c>
      <c r="AI567" s="6">
        <v>528</v>
      </c>
      <c r="AJ567" s="6">
        <v>336</v>
      </c>
      <c r="AK567" s="6">
        <v>27480</v>
      </c>
      <c r="AL567" s="6">
        <v>13470</v>
      </c>
      <c r="AM567" s="29">
        <v>339992</v>
      </c>
      <c r="AN567" s="34"/>
      <c r="AO567" s="29">
        <v>205693.1</v>
      </c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</row>
    <row r="568" spans="1:74" s="6" customFormat="1" ht="12.75">
      <c r="A568" s="47"/>
      <c r="B568" s="6" t="s">
        <v>323</v>
      </c>
      <c r="C568" s="6">
        <v>101328839</v>
      </c>
      <c r="D568" s="6" t="s">
        <v>372</v>
      </c>
      <c r="E568" s="6">
        <v>45049</v>
      </c>
      <c r="F568" s="41">
        <v>2232600975939</v>
      </c>
      <c r="G568" s="6" t="s">
        <v>1005</v>
      </c>
      <c r="H568" s="6" t="s">
        <v>392</v>
      </c>
      <c r="I568" s="6" t="s">
        <v>283</v>
      </c>
      <c r="J568" s="6">
        <v>17</v>
      </c>
      <c r="K568" s="6" t="s">
        <v>126</v>
      </c>
      <c r="M568" s="6">
        <v>208</v>
      </c>
      <c r="N568" s="6">
        <v>124</v>
      </c>
      <c r="O568" s="6">
        <v>236</v>
      </c>
      <c r="P568" s="6">
        <v>132</v>
      </c>
      <c r="Q568" s="6">
        <v>150</v>
      </c>
      <c r="R568" s="6">
        <v>82</v>
      </c>
      <c r="S568" s="6">
        <v>344</v>
      </c>
      <c r="T568" s="6">
        <v>209</v>
      </c>
      <c r="U568" s="6">
        <v>787</v>
      </c>
      <c r="V568" s="6">
        <v>407</v>
      </c>
      <c r="W568" s="6">
        <v>2050</v>
      </c>
      <c r="X568" s="6">
        <v>1197</v>
      </c>
      <c r="Y568" s="6">
        <v>2174</v>
      </c>
      <c r="Z568" s="6">
        <v>1194</v>
      </c>
      <c r="AA568" s="6">
        <v>1401</v>
      </c>
      <c r="AB568" s="6">
        <v>741</v>
      </c>
      <c r="AC568" s="6">
        <v>825</v>
      </c>
      <c r="AD568" s="6">
        <v>523</v>
      </c>
      <c r="AE568" s="6">
        <v>262</v>
      </c>
      <c r="AF568" s="6">
        <v>156</v>
      </c>
      <c r="AG568" s="6">
        <v>174</v>
      </c>
      <c r="AH568" s="6">
        <v>94</v>
      </c>
      <c r="AI568" s="6">
        <v>52</v>
      </c>
      <c r="AJ568" s="6">
        <v>37</v>
      </c>
      <c r="AK568" s="6">
        <v>8663</v>
      </c>
      <c r="AL568" s="6">
        <v>4896</v>
      </c>
      <c r="AM568" s="29">
        <v>128042</v>
      </c>
      <c r="AN568" s="34"/>
      <c r="AO568" s="29">
        <v>130363.77</v>
      </c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</row>
    <row r="569" spans="1:74" s="7" customFormat="1" ht="12.75">
      <c r="A569" s="8"/>
      <c r="B569" s="7" t="s">
        <v>327</v>
      </c>
      <c r="F569" s="42"/>
      <c r="M569" s="7">
        <f>SUM(M563:M568)</f>
        <v>2334</v>
      </c>
      <c r="N569" s="7">
        <f aca="true" t="shared" si="38" ref="N569:AM569">SUM(N563:N568)</f>
        <v>1392</v>
      </c>
      <c r="O569" s="7">
        <f t="shared" si="38"/>
        <v>2064</v>
      </c>
      <c r="P569" s="7">
        <f t="shared" si="38"/>
        <v>1358</v>
      </c>
      <c r="Q569" s="7">
        <f t="shared" si="38"/>
        <v>2206</v>
      </c>
      <c r="R569" s="7">
        <f t="shared" si="38"/>
        <v>1458</v>
      </c>
      <c r="S569" s="7">
        <f t="shared" si="38"/>
        <v>4362</v>
      </c>
      <c r="T569" s="7">
        <f t="shared" si="38"/>
        <v>2864</v>
      </c>
      <c r="U569" s="7">
        <f t="shared" si="38"/>
        <v>9024</v>
      </c>
      <c r="V569" s="7">
        <f t="shared" si="38"/>
        <v>5148</v>
      </c>
      <c r="W569" s="7">
        <f t="shared" si="38"/>
        <v>27175</v>
      </c>
      <c r="X569" s="7">
        <f t="shared" si="38"/>
        <v>13527</v>
      </c>
      <c r="Y569" s="7">
        <f t="shared" si="38"/>
        <v>24985</v>
      </c>
      <c r="Z569" s="7">
        <f t="shared" si="38"/>
        <v>12785</v>
      </c>
      <c r="AA569" s="7">
        <f t="shared" si="38"/>
        <v>18405</v>
      </c>
      <c r="AB569" s="7">
        <f t="shared" si="38"/>
        <v>9208</v>
      </c>
      <c r="AC569" s="7">
        <f t="shared" si="38"/>
        <v>14818</v>
      </c>
      <c r="AD569" s="7">
        <f t="shared" si="38"/>
        <v>8001</v>
      </c>
      <c r="AE569" s="7">
        <f t="shared" si="38"/>
        <v>7171</v>
      </c>
      <c r="AF569" s="7">
        <f t="shared" si="38"/>
        <v>4259</v>
      </c>
      <c r="AG569" s="7">
        <f t="shared" si="38"/>
        <v>2597</v>
      </c>
      <c r="AH569" s="7">
        <f t="shared" si="38"/>
        <v>1613</v>
      </c>
      <c r="AI569" s="7">
        <f t="shared" si="38"/>
        <v>2141</v>
      </c>
      <c r="AJ569" s="7">
        <f t="shared" si="38"/>
        <v>1368</v>
      </c>
      <c r="AK569" s="7">
        <f t="shared" si="38"/>
        <v>117282</v>
      </c>
      <c r="AL569" s="7">
        <f t="shared" si="38"/>
        <v>62981</v>
      </c>
      <c r="AM569" s="11">
        <f t="shared" si="38"/>
        <v>1559548</v>
      </c>
      <c r="AN569" s="35">
        <f>AO569/AM569</f>
        <v>0.9934821178956982</v>
      </c>
      <c r="AO569" s="11">
        <f>SUM(AO563:AO568)</f>
        <v>1549383.0500000003</v>
      </c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</row>
    <row r="570" spans="1:74" s="6" customFormat="1" ht="12.75">
      <c r="A570" s="47">
        <v>40</v>
      </c>
      <c r="B570" s="6" t="s">
        <v>389</v>
      </c>
      <c r="C570" s="6">
        <v>101329997</v>
      </c>
      <c r="D570" s="6" t="s">
        <v>372</v>
      </c>
      <c r="E570" s="6">
        <v>10171</v>
      </c>
      <c r="F570" s="41">
        <v>2231600066351</v>
      </c>
      <c r="G570" s="6" t="s">
        <v>1006</v>
      </c>
      <c r="H570" s="6" t="s">
        <v>372</v>
      </c>
      <c r="I570" s="6" t="s">
        <v>284</v>
      </c>
      <c r="J570" s="6">
        <v>17</v>
      </c>
      <c r="K570" s="6" t="s">
        <v>126</v>
      </c>
      <c r="M570" s="6">
        <v>1036</v>
      </c>
      <c r="N570" s="6">
        <v>0</v>
      </c>
      <c r="O570" s="6">
        <v>1172</v>
      </c>
      <c r="P570" s="6">
        <v>0</v>
      </c>
      <c r="Q570" s="6">
        <v>1335</v>
      </c>
      <c r="R570" s="6">
        <v>0</v>
      </c>
      <c r="S570" s="6">
        <v>1514</v>
      </c>
      <c r="T570" s="6">
        <v>0</v>
      </c>
      <c r="U570" s="6">
        <v>1616</v>
      </c>
      <c r="V570" s="6">
        <v>0</v>
      </c>
      <c r="W570" s="6">
        <v>1564</v>
      </c>
      <c r="X570" s="6">
        <v>0</v>
      </c>
      <c r="Y570" s="6">
        <v>1665</v>
      </c>
      <c r="Z570" s="6">
        <v>0</v>
      </c>
      <c r="AA570" s="6">
        <v>1619</v>
      </c>
      <c r="AB570" s="6">
        <v>0</v>
      </c>
      <c r="AC570" s="6">
        <v>1458</v>
      </c>
      <c r="AD570" s="6">
        <v>0</v>
      </c>
      <c r="AE570" s="6">
        <v>1417</v>
      </c>
      <c r="AF570" s="6">
        <v>0</v>
      </c>
      <c r="AG570" s="6">
        <v>1403</v>
      </c>
      <c r="AH570" s="6">
        <v>0</v>
      </c>
      <c r="AI570" s="6">
        <v>1296</v>
      </c>
      <c r="AJ570" s="6">
        <v>0</v>
      </c>
      <c r="AK570" s="6">
        <v>17095</v>
      </c>
      <c r="AL570" s="6">
        <v>0</v>
      </c>
      <c r="AM570" s="29">
        <v>133387</v>
      </c>
      <c r="AN570" s="34"/>
      <c r="AO570" s="29">
        <v>7672387.77</v>
      </c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</row>
    <row r="571" spans="1:74" s="6" customFormat="1" ht="12.75">
      <c r="A571" s="47"/>
      <c r="B571" s="6" t="s">
        <v>389</v>
      </c>
      <c r="C571" s="6">
        <v>101329997</v>
      </c>
      <c r="D571" s="6" t="s">
        <v>372</v>
      </c>
      <c r="E571" s="6">
        <v>10171</v>
      </c>
      <c r="F571" s="41">
        <v>2231600066270</v>
      </c>
      <c r="G571" s="6" t="s">
        <v>1007</v>
      </c>
      <c r="H571" s="6" t="s">
        <v>372</v>
      </c>
      <c r="I571" s="6" t="s">
        <v>284</v>
      </c>
      <c r="J571" s="6">
        <v>17</v>
      </c>
      <c r="K571" s="6" t="s">
        <v>126</v>
      </c>
      <c r="M571" s="6">
        <v>1220</v>
      </c>
      <c r="N571" s="6">
        <v>0</v>
      </c>
      <c r="O571" s="6">
        <v>1172</v>
      </c>
      <c r="P571" s="6">
        <v>0</v>
      </c>
      <c r="Q571" s="6">
        <v>854</v>
      </c>
      <c r="R571" s="6">
        <v>0</v>
      </c>
      <c r="S571" s="6">
        <v>1901</v>
      </c>
      <c r="T571" s="6">
        <v>0</v>
      </c>
      <c r="U571" s="6">
        <v>3835</v>
      </c>
      <c r="V571" s="6">
        <v>0</v>
      </c>
      <c r="W571" s="6">
        <v>5662</v>
      </c>
      <c r="X571" s="6">
        <v>0</v>
      </c>
      <c r="Y571" s="6">
        <v>6316</v>
      </c>
      <c r="Z571" s="6">
        <v>0</v>
      </c>
      <c r="AA571" s="6">
        <v>5758</v>
      </c>
      <c r="AB571" s="6">
        <v>0</v>
      </c>
      <c r="AC571" s="6">
        <v>4795</v>
      </c>
      <c r="AD571" s="6">
        <v>0</v>
      </c>
      <c r="AE571" s="6">
        <v>4004</v>
      </c>
      <c r="AF571" s="6">
        <v>0</v>
      </c>
      <c r="AG571" s="6">
        <v>827</v>
      </c>
      <c r="AH571" s="6">
        <v>0</v>
      </c>
      <c r="AI571" s="6">
        <v>1013</v>
      </c>
      <c r="AJ571" s="6">
        <v>0</v>
      </c>
      <c r="AK571" s="6">
        <v>37357</v>
      </c>
      <c r="AL571" s="6">
        <v>0</v>
      </c>
      <c r="AM571" s="29">
        <v>293789</v>
      </c>
      <c r="AN571" s="34"/>
      <c r="AO571" s="29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</row>
    <row r="572" spans="1:74" s="6" customFormat="1" ht="12.75">
      <c r="A572" s="47"/>
      <c r="B572" s="6" t="s">
        <v>389</v>
      </c>
      <c r="C572" s="6">
        <v>101329997</v>
      </c>
      <c r="D572" s="6" t="s">
        <v>372</v>
      </c>
      <c r="E572" s="6">
        <v>10171</v>
      </c>
      <c r="F572" s="41">
        <v>2231600066512</v>
      </c>
      <c r="G572" s="6" t="s">
        <v>1008</v>
      </c>
      <c r="H572" s="6" t="s">
        <v>372</v>
      </c>
      <c r="I572" s="6" t="s">
        <v>503</v>
      </c>
      <c r="J572" s="6">
        <v>393</v>
      </c>
      <c r="K572" s="6" t="s">
        <v>167</v>
      </c>
      <c r="M572" s="6">
        <v>43000</v>
      </c>
      <c r="N572" s="6">
        <v>10000</v>
      </c>
      <c r="O572" s="6">
        <v>43000</v>
      </c>
      <c r="P572" s="6">
        <v>12000</v>
      </c>
      <c r="Q572" s="6">
        <v>34000</v>
      </c>
      <c r="R572" s="6">
        <v>9000</v>
      </c>
      <c r="S572" s="6">
        <v>52000</v>
      </c>
      <c r="T572" s="6">
        <v>13000</v>
      </c>
      <c r="U572" s="6">
        <v>61000</v>
      </c>
      <c r="V572" s="6">
        <v>18000</v>
      </c>
      <c r="W572" s="6">
        <v>82000</v>
      </c>
      <c r="X572" s="6">
        <v>26000</v>
      </c>
      <c r="Y572" s="6">
        <v>73000</v>
      </c>
      <c r="Z572" s="6">
        <v>14000</v>
      </c>
      <c r="AA572" s="6">
        <v>72000</v>
      </c>
      <c r="AB572" s="6">
        <v>18000</v>
      </c>
      <c r="AC572" s="6">
        <v>62000</v>
      </c>
      <c r="AD572" s="6">
        <v>17000</v>
      </c>
      <c r="AE572" s="6">
        <v>56000</v>
      </c>
      <c r="AF572" s="6">
        <v>15000</v>
      </c>
      <c r="AG572" s="6">
        <v>33000</v>
      </c>
      <c r="AH572" s="6">
        <v>10000</v>
      </c>
      <c r="AI572" s="6">
        <v>43000</v>
      </c>
      <c r="AJ572" s="6">
        <v>14000</v>
      </c>
      <c r="AK572" s="6">
        <v>654000</v>
      </c>
      <c r="AL572" s="6">
        <v>176000</v>
      </c>
      <c r="AM572" s="29">
        <v>6264181</v>
      </c>
      <c r="AN572" s="34"/>
      <c r="AO572" s="29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</row>
    <row r="573" spans="1:74" s="6" customFormat="1" ht="12.75">
      <c r="A573" s="47"/>
      <c r="B573" s="6" t="s">
        <v>389</v>
      </c>
      <c r="C573" s="6">
        <v>101329997</v>
      </c>
      <c r="D573" s="6" t="s">
        <v>372</v>
      </c>
      <c r="E573" s="6">
        <v>10171</v>
      </c>
      <c r="F573" s="41">
        <v>2231600066601</v>
      </c>
      <c r="G573" s="6" t="s">
        <v>1009</v>
      </c>
      <c r="H573" s="6" t="s">
        <v>372</v>
      </c>
      <c r="I573" s="6" t="s">
        <v>284</v>
      </c>
      <c r="J573" s="6">
        <v>17</v>
      </c>
      <c r="K573" s="6" t="s">
        <v>126</v>
      </c>
      <c r="M573" s="6">
        <v>16</v>
      </c>
      <c r="N573" s="6">
        <v>33</v>
      </c>
      <c r="O573" s="6">
        <v>21</v>
      </c>
      <c r="P573" s="6">
        <v>44</v>
      </c>
      <c r="Q573" s="6">
        <v>25</v>
      </c>
      <c r="R573" s="6">
        <v>54</v>
      </c>
      <c r="S573" s="6">
        <v>156</v>
      </c>
      <c r="T573" s="6">
        <v>290</v>
      </c>
      <c r="U573" s="6">
        <v>294</v>
      </c>
      <c r="V573" s="6">
        <v>743</v>
      </c>
      <c r="W573" s="6">
        <v>411</v>
      </c>
      <c r="X573" s="6">
        <v>1813</v>
      </c>
      <c r="Y573" s="6">
        <v>496</v>
      </c>
      <c r="Z573" s="6">
        <v>2251</v>
      </c>
      <c r="AA573" s="6">
        <v>436</v>
      </c>
      <c r="AB573" s="6">
        <v>2277</v>
      </c>
      <c r="AC573" s="6">
        <v>320</v>
      </c>
      <c r="AD573" s="6">
        <v>8346</v>
      </c>
      <c r="AE573" s="6">
        <v>258</v>
      </c>
      <c r="AF573" s="6">
        <v>94</v>
      </c>
      <c r="AG573" s="6">
        <v>42</v>
      </c>
      <c r="AH573" s="6">
        <v>4</v>
      </c>
      <c r="AI573" s="6">
        <v>45</v>
      </c>
      <c r="AJ573" s="6">
        <v>4</v>
      </c>
      <c r="AK573" s="6">
        <v>2520</v>
      </c>
      <c r="AL573" s="6">
        <v>15953</v>
      </c>
      <c r="AM573" s="29">
        <v>64926</v>
      </c>
      <c r="AN573" s="34"/>
      <c r="AO573" s="29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</row>
    <row r="574" spans="1:74" s="6" customFormat="1" ht="12.75">
      <c r="A574" s="47"/>
      <c r="B574" s="6" t="s">
        <v>389</v>
      </c>
      <c r="C574" s="6">
        <v>101329997</v>
      </c>
      <c r="D574" s="6" t="s">
        <v>372</v>
      </c>
      <c r="E574" s="6">
        <v>10171</v>
      </c>
      <c r="F574" s="41">
        <v>2241500066766</v>
      </c>
      <c r="G574" s="6" t="s">
        <v>1010</v>
      </c>
      <c r="H574" s="6" t="s">
        <v>422</v>
      </c>
      <c r="I574" s="6" t="s">
        <v>284</v>
      </c>
      <c r="J574" s="6">
        <v>17</v>
      </c>
      <c r="K574" s="6" t="s">
        <v>126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29">
        <v>10709</v>
      </c>
      <c r="AN574" s="34"/>
      <c r="AO574" s="29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</row>
    <row r="575" spans="1:74" s="6" customFormat="1" ht="12.75">
      <c r="A575" s="47"/>
      <c r="B575" s="6" t="s">
        <v>389</v>
      </c>
      <c r="C575" s="6">
        <v>101329997</v>
      </c>
      <c r="D575" s="6" t="s">
        <v>372</v>
      </c>
      <c r="E575" s="6">
        <v>10171</v>
      </c>
      <c r="F575" s="41">
        <v>2241500066847</v>
      </c>
      <c r="G575" s="6" t="s">
        <v>1011</v>
      </c>
      <c r="H575" s="6" t="s">
        <v>422</v>
      </c>
      <c r="I575" s="6" t="s">
        <v>284</v>
      </c>
      <c r="J575" s="6">
        <v>17</v>
      </c>
      <c r="K575" s="6" t="s">
        <v>126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29">
        <v>14673</v>
      </c>
      <c r="AN575" s="34"/>
      <c r="AO575" s="29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</row>
    <row r="576" spans="1:74" s="7" customFormat="1" ht="12.75">
      <c r="A576" s="8"/>
      <c r="B576" s="7" t="s">
        <v>327</v>
      </c>
      <c r="F576" s="42"/>
      <c r="M576" s="7">
        <f>SUM(M570:M575)</f>
        <v>45272</v>
      </c>
      <c r="N576" s="7">
        <f aca="true" t="shared" si="39" ref="N576:AM576">SUM(N570:N575)</f>
        <v>10033</v>
      </c>
      <c r="O576" s="7">
        <f t="shared" si="39"/>
        <v>45365</v>
      </c>
      <c r="P576" s="7">
        <f t="shared" si="39"/>
        <v>12044</v>
      </c>
      <c r="Q576" s="7">
        <f t="shared" si="39"/>
        <v>36214</v>
      </c>
      <c r="R576" s="7">
        <f t="shared" si="39"/>
        <v>9054</v>
      </c>
      <c r="S576" s="7">
        <f t="shared" si="39"/>
        <v>55571</v>
      </c>
      <c r="T576" s="7">
        <f t="shared" si="39"/>
        <v>13290</v>
      </c>
      <c r="U576" s="7">
        <f t="shared" si="39"/>
        <v>66745</v>
      </c>
      <c r="V576" s="7">
        <f t="shared" si="39"/>
        <v>18743</v>
      </c>
      <c r="W576" s="7">
        <f t="shared" si="39"/>
        <v>89637</v>
      </c>
      <c r="X576" s="7">
        <f t="shared" si="39"/>
        <v>27813</v>
      </c>
      <c r="Y576" s="7">
        <f t="shared" si="39"/>
        <v>81477</v>
      </c>
      <c r="Z576" s="7">
        <f t="shared" si="39"/>
        <v>16251</v>
      </c>
      <c r="AA576" s="7">
        <f t="shared" si="39"/>
        <v>79813</v>
      </c>
      <c r="AB576" s="7">
        <f t="shared" si="39"/>
        <v>20277</v>
      </c>
      <c r="AC576" s="7">
        <f t="shared" si="39"/>
        <v>68573</v>
      </c>
      <c r="AD576" s="7">
        <f t="shared" si="39"/>
        <v>25346</v>
      </c>
      <c r="AE576" s="7">
        <f t="shared" si="39"/>
        <v>61679</v>
      </c>
      <c r="AF576" s="7">
        <f t="shared" si="39"/>
        <v>15094</v>
      </c>
      <c r="AG576" s="7">
        <f t="shared" si="39"/>
        <v>35272</v>
      </c>
      <c r="AH576" s="7">
        <f t="shared" si="39"/>
        <v>10004</v>
      </c>
      <c r="AI576" s="7">
        <f t="shared" si="39"/>
        <v>45354</v>
      </c>
      <c r="AJ576" s="7">
        <f t="shared" si="39"/>
        <v>14004</v>
      </c>
      <c r="AK576" s="7">
        <f t="shared" si="39"/>
        <v>710972</v>
      </c>
      <c r="AL576" s="7">
        <f t="shared" si="39"/>
        <v>191953</v>
      </c>
      <c r="AM576" s="11">
        <f t="shared" si="39"/>
        <v>6781665</v>
      </c>
      <c r="AN576" s="35">
        <f>AO576/AM576</f>
        <v>1.131342785289453</v>
      </c>
      <c r="AO576" s="11">
        <f>SUM(AO570:AO575)</f>
        <v>7672387.77</v>
      </c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</row>
    <row r="577" spans="1:74" s="6" customFormat="1" ht="12.75">
      <c r="A577" s="47">
        <v>41</v>
      </c>
      <c r="B577" s="6" t="s">
        <v>390</v>
      </c>
      <c r="C577" s="6">
        <v>101335688</v>
      </c>
      <c r="D577" s="6" t="s">
        <v>372</v>
      </c>
      <c r="E577" s="6">
        <v>12508</v>
      </c>
      <c r="F577" s="41">
        <v>2231600203684</v>
      </c>
      <c r="G577" s="6" t="s">
        <v>1012</v>
      </c>
      <c r="H577" s="6" t="s">
        <v>372</v>
      </c>
      <c r="I577" s="6" t="s">
        <v>283</v>
      </c>
      <c r="J577" s="6">
        <v>18</v>
      </c>
      <c r="K577" s="6" t="s">
        <v>167</v>
      </c>
      <c r="M577" s="6">
        <v>2490</v>
      </c>
      <c r="N577" s="6">
        <v>1180</v>
      </c>
      <c r="O577" s="6">
        <v>2490</v>
      </c>
      <c r="P577" s="6">
        <v>1220</v>
      </c>
      <c r="Q577" s="6">
        <v>1860</v>
      </c>
      <c r="R577" s="6">
        <v>920</v>
      </c>
      <c r="S577" s="6">
        <v>1790</v>
      </c>
      <c r="T577" s="6">
        <v>820</v>
      </c>
      <c r="U577" s="6">
        <v>1240</v>
      </c>
      <c r="V577" s="6">
        <v>560</v>
      </c>
      <c r="W577" s="6">
        <v>1340</v>
      </c>
      <c r="X577" s="6">
        <v>610</v>
      </c>
      <c r="Y577" s="6">
        <v>1320</v>
      </c>
      <c r="Z577" s="6">
        <v>660</v>
      </c>
      <c r="AA577" s="6">
        <v>0</v>
      </c>
      <c r="AB577" s="6">
        <v>0</v>
      </c>
      <c r="AC577" s="6">
        <v>2440</v>
      </c>
      <c r="AD577" s="6">
        <v>1150</v>
      </c>
      <c r="AE577" s="6">
        <v>1660</v>
      </c>
      <c r="AF577" s="6">
        <v>830</v>
      </c>
      <c r="AG577" s="6">
        <v>1860</v>
      </c>
      <c r="AH577" s="6">
        <v>930</v>
      </c>
      <c r="AI577" s="6">
        <v>2660</v>
      </c>
      <c r="AJ577" s="6">
        <v>1300</v>
      </c>
      <c r="AK577" s="6">
        <v>21150</v>
      </c>
      <c r="AL577" s="6">
        <v>10180</v>
      </c>
      <c r="AM577" s="29">
        <v>272435</v>
      </c>
      <c r="AN577" s="34"/>
      <c r="AO577" s="29">
        <v>31165755.85</v>
      </c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</row>
    <row r="578" spans="1:74" s="6" customFormat="1" ht="12.75">
      <c r="A578" s="47"/>
      <c r="B578" s="6" t="s">
        <v>390</v>
      </c>
      <c r="C578" s="6">
        <v>101335688</v>
      </c>
      <c r="D578" s="6" t="s">
        <v>372</v>
      </c>
      <c r="E578" s="6">
        <v>12508</v>
      </c>
      <c r="F578" s="41">
        <v>2231600203765</v>
      </c>
      <c r="G578" s="6" t="s">
        <v>390</v>
      </c>
      <c r="H578" s="6" t="s">
        <v>372</v>
      </c>
      <c r="I578" s="6" t="s">
        <v>503</v>
      </c>
      <c r="J578" s="6">
        <v>2125</v>
      </c>
      <c r="K578" s="6" t="s">
        <v>167</v>
      </c>
      <c r="M578" s="6">
        <v>315000</v>
      </c>
      <c r="N578" s="6">
        <v>156000</v>
      </c>
      <c r="O578" s="6">
        <v>318000</v>
      </c>
      <c r="P578" s="6">
        <v>156000</v>
      </c>
      <c r="Q578" s="6">
        <v>232500</v>
      </c>
      <c r="R578" s="6">
        <v>115500</v>
      </c>
      <c r="S578" s="6">
        <v>231000</v>
      </c>
      <c r="T578" s="6">
        <v>117000</v>
      </c>
      <c r="U578" s="6">
        <v>207000</v>
      </c>
      <c r="V578" s="6">
        <v>100500</v>
      </c>
      <c r="W578" s="6">
        <v>204000</v>
      </c>
      <c r="X578" s="6">
        <v>94500</v>
      </c>
      <c r="Y578" s="6">
        <v>241500</v>
      </c>
      <c r="Z578" s="6">
        <v>111000</v>
      </c>
      <c r="AA578" s="6">
        <v>229500</v>
      </c>
      <c r="AB578" s="6">
        <v>105000</v>
      </c>
      <c r="AC578" s="6">
        <v>207000</v>
      </c>
      <c r="AD578" s="6">
        <v>97500</v>
      </c>
      <c r="AE578" s="6">
        <v>265500</v>
      </c>
      <c r="AF578" s="6">
        <v>127500</v>
      </c>
      <c r="AG578" s="6">
        <v>271500</v>
      </c>
      <c r="AH578" s="6">
        <v>142500</v>
      </c>
      <c r="AI578" s="6">
        <v>315000</v>
      </c>
      <c r="AJ578" s="6">
        <v>156000</v>
      </c>
      <c r="AK578" s="6">
        <v>3037500</v>
      </c>
      <c r="AL578" s="6">
        <v>1479000</v>
      </c>
      <c r="AM578" s="29">
        <v>28529239</v>
      </c>
      <c r="AN578" s="34"/>
      <c r="AO578" s="29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</row>
    <row r="579" spans="1:74" s="6" customFormat="1" ht="12.75">
      <c r="A579" s="47"/>
      <c r="B579" s="6" t="s">
        <v>390</v>
      </c>
      <c r="C579" s="6">
        <v>101335688</v>
      </c>
      <c r="D579" s="6" t="s">
        <v>372</v>
      </c>
      <c r="E579" s="6">
        <v>12508</v>
      </c>
      <c r="F579" s="41">
        <v>2231600203846</v>
      </c>
      <c r="G579" s="6" t="s">
        <v>390</v>
      </c>
      <c r="H579" s="6" t="s">
        <v>372</v>
      </c>
      <c r="I579" s="6" t="s">
        <v>283</v>
      </c>
      <c r="J579" s="6">
        <v>17</v>
      </c>
      <c r="K579" s="6" t="s">
        <v>167</v>
      </c>
      <c r="M579" s="6">
        <v>256</v>
      </c>
      <c r="N579" s="6">
        <v>0</v>
      </c>
      <c r="O579" s="6">
        <v>305</v>
      </c>
      <c r="P579" s="6">
        <v>0</v>
      </c>
      <c r="Q579" s="6">
        <v>306</v>
      </c>
      <c r="R579" s="6">
        <v>0</v>
      </c>
      <c r="S579" s="6">
        <v>337</v>
      </c>
      <c r="T579" s="6">
        <v>0</v>
      </c>
      <c r="U579" s="6">
        <v>271</v>
      </c>
      <c r="V579" s="6">
        <v>0</v>
      </c>
      <c r="W579" s="6">
        <v>320</v>
      </c>
      <c r="X579" s="6">
        <v>0</v>
      </c>
      <c r="Y579" s="6">
        <v>349</v>
      </c>
      <c r="Z579" s="6">
        <v>0</v>
      </c>
      <c r="AA579" s="6">
        <v>272</v>
      </c>
      <c r="AB579" s="6">
        <v>0</v>
      </c>
      <c r="AC579" s="6">
        <v>115</v>
      </c>
      <c r="AD579" s="6">
        <v>0</v>
      </c>
      <c r="AE579" s="6">
        <v>139</v>
      </c>
      <c r="AF579" s="6">
        <v>0</v>
      </c>
      <c r="AG579" s="6">
        <v>259</v>
      </c>
      <c r="AH579" s="6">
        <v>0</v>
      </c>
      <c r="AI579" s="6">
        <v>252</v>
      </c>
      <c r="AJ579" s="6">
        <v>0</v>
      </c>
      <c r="AK579" s="6">
        <v>3181</v>
      </c>
      <c r="AL579" s="6">
        <v>0</v>
      </c>
      <c r="AM579" s="29">
        <v>26281</v>
      </c>
      <c r="AN579" s="34"/>
      <c r="AO579" s="29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</row>
    <row r="580" spans="1:74" s="7" customFormat="1" ht="12.75">
      <c r="A580" s="8"/>
      <c r="B580" s="7" t="s">
        <v>327</v>
      </c>
      <c r="F580" s="42"/>
      <c r="M580" s="7">
        <f>SUM(M577:M579)</f>
        <v>317746</v>
      </c>
      <c r="N580" s="7">
        <f aca="true" t="shared" si="40" ref="N580:AM580">SUM(N577:N579)</f>
        <v>157180</v>
      </c>
      <c r="O580" s="7">
        <f t="shared" si="40"/>
        <v>320795</v>
      </c>
      <c r="P580" s="7">
        <f t="shared" si="40"/>
        <v>157220</v>
      </c>
      <c r="Q580" s="7">
        <f t="shared" si="40"/>
        <v>234666</v>
      </c>
      <c r="R580" s="7">
        <f t="shared" si="40"/>
        <v>116420</v>
      </c>
      <c r="S580" s="7">
        <f t="shared" si="40"/>
        <v>233127</v>
      </c>
      <c r="T580" s="7">
        <f t="shared" si="40"/>
        <v>117820</v>
      </c>
      <c r="U580" s="7">
        <f t="shared" si="40"/>
        <v>208511</v>
      </c>
      <c r="V580" s="7">
        <f t="shared" si="40"/>
        <v>101060</v>
      </c>
      <c r="W580" s="7">
        <f t="shared" si="40"/>
        <v>205660</v>
      </c>
      <c r="X580" s="7">
        <f t="shared" si="40"/>
        <v>95110</v>
      </c>
      <c r="Y580" s="7">
        <f t="shared" si="40"/>
        <v>243169</v>
      </c>
      <c r="Z580" s="7">
        <f t="shared" si="40"/>
        <v>111660</v>
      </c>
      <c r="AA580" s="7">
        <f t="shared" si="40"/>
        <v>229772</v>
      </c>
      <c r="AB580" s="7">
        <f t="shared" si="40"/>
        <v>105000</v>
      </c>
      <c r="AC580" s="7">
        <f t="shared" si="40"/>
        <v>209555</v>
      </c>
      <c r="AD580" s="7">
        <f t="shared" si="40"/>
        <v>98650</v>
      </c>
      <c r="AE580" s="7">
        <f t="shared" si="40"/>
        <v>267299</v>
      </c>
      <c r="AF580" s="7">
        <f t="shared" si="40"/>
        <v>128330</v>
      </c>
      <c r="AG580" s="7">
        <f t="shared" si="40"/>
        <v>273619</v>
      </c>
      <c r="AH580" s="7">
        <f t="shared" si="40"/>
        <v>143430</v>
      </c>
      <c r="AI580" s="7">
        <f t="shared" si="40"/>
        <v>317912</v>
      </c>
      <c r="AJ580" s="7">
        <f t="shared" si="40"/>
        <v>157300</v>
      </c>
      <c r="AK580" s="7">
        <f t="shared" si="40"/>
        <v>3061831</v>
      </c>
      <c r="AL580" s="7">
        <f t="shared" si="40"/>
        <v>1489180</v>
      </c>
      <c r="AM580" s="11">
        <f t="shared" si="40"/>
        <v>28827955</v>
      </c>
      <c r="AN580" s="35">
        <f>AO580/AM580</f>
        <v>1.0810949250475796</v>
      </c>
      <c r="AO580" s="11">
        <f>SUM(AO577:AO579)</f>
        <v>31165755.85</v>
      </c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</row>
    <row r="581" spans="1:74" s="6" customFormat="1" ht="12.75">
      <c r="A581" s="47">
        <v>42</v>
      </c>
      <c r="B581" s="6" t="s">
        <v>396</v>
      </c>
      <c r="C581" s="6">
        <v>101335782</v>
      </c>
      <c r="D581" s="6" t="s">
        <v>372</v>
      </c>
      <c r="E581" s="6">
        <v>17703</v>
      </c>
      <c r="F581" s="41">
        <v>2212700309426</v>
      </c>
      <c r="G581" s="6" t="s">
        <v>1013</v>
      </c>
      <c r="H581" s="6" t="s">
        <v>423</v>
      </c>
      <c r="I581" s="6" t="s">
        <v>283</v>
      </c>
      <c r="J581" s="6">
        <v>57</v>
      </c>
      <c r="K581" s="6" t="s">
        <v>167</v>
      </c>
      <c r="M581" s="6">
        <v>540</v>
      </c>
      <c r="N581" s="6">
        <v>120</v>
      </c>
      <c r="O581" s="6">
        <v>540</v>
      </c>
      <c r="P581" s="6">
        <v>180</v>
      </c>
      <c r="Q581" s="6">
        <v>0</v>
      </c>
      <c r="R581" s="6">
        <v>0</v>
      </c>
      <c r="S581" s="6">
        <v>540</v>
      </c>
      <c r="T581" s="6">
        <v>360</v>
      </c>
      <c r="U581" s="6">
        <v>1380</v>
      </c>
      <c r="V581" s="6">
        <v>420</v>
      </c>
      <c r="W581" s="6">
        <v>1500</v>
      </c>
      <c r="X581" s="6">
        <v>660</v>
      </c>
      <c r="Y581" s="6">
        <v>1680</v>
      </c>
      <c r="Z581" s="6">
        <v>780</v>
      </c>
      <c r="AA581" s="6">
        <v>1560</v>
      </c>
      <c r="AB581" s="6">
        <v>840</v>
      </c>
      <c r="AC581" s="6">
        <v>1800</v>
      </c>
      <c r="AD581" s="6">
        <v>840</v>
      </c>
      <c r="AE581" s="6">
        <v>960</v>
      </c>
      <c r="AF581" s="6">
        <v>480</v>
      </c>
      <c r="AG581" s="6">
        <v>120</v>
      </c>
      <c r="AH581" s="6">
        <v>120</v>
      </c>
      <c r="AI581" s="6">
        <v>180</v>
      </c>
      <c r="AJ581" s="6">
        <v>120</v>
      </c>
      <c r="AK581" s="6">
        <v>10800</v>
      </c>
      <c r="AL581" s="6">
        <v>4920</v>
      </c>
      <c r="AM581" s="29">
        <v>176986</v>
      </c>
      <c r="AN581" s="34"/>
      <c r="AO581" s="29">
        <v>527297.27</v>
      </c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</row>
    <row r="582" spans="1:74" s="6" customFormat="1" ht="12.75">
      <c r="A582" s="47"/>
      <c r="B582" s="6" t="s">
        <v>396</v>
      </c>
      <c r="C582" s="6">
        <v>101335782</v>
      </c>
      <c r="D582" s="6" t="s">
        <v>372</v>
      </c>
      <c r="E582" s="6">
        <v>17703</v>
      </c>
      <c r="F582" s="41">
        <v>2212700309507</v>
      </c>
      <c r="G582" s="6" t="s">
        <v>1014</v>
      </c>
      <c r="H582" s="6" t="s">
        <v>423</v>
      </c>
      <c r="I582" s="6" t="s">
        <v>283</v>
      </c>
      <c r="J582" s="6">
        <v>1</v>
      </c>
      <c r="K582" s="6" t="s">
        <v>167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29">
        <v>1710</v>
      </c>
      <c r="AN582" s="34"/>
      <c r="AO582" s="29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</row>
    <row r="583" spans="1:74" s="6" customFormat="1" ht="12.75">
      <c r="A583" s="47"/>
      <c r="B583" s="6" t="s">
        <v>396</v>
      </c>
      <c r="C583" s="6">
        <v>101335782</v>
      </c>
      <c r="D583" s="6" t="s">
        <v>372</v>
      </c>
      <c r="E583" s="6">
        <v>17703</v>
      </c>
      <c r="F583" s="41">
        <v>2212700309779</v>
      </c>
      <c r="G583" s="6" t="s">
        <v>1015</v>
      </c>
      <c r="H583" s="6" t="s">
        <v>423</v>
      </c>
      <c r="I583" s="6" t="s">
        <v>283</v>
      </c>
      <c r="J583" s="6">
        <v>22</v>
      </c>
      <c r="K583" s="6" t="s">
        <v>167</v>
      </c>
      <c r="M583" s="6">
        <v>1742</v>
      </c>
      <c r="N583" s="6">
        <v>786</v>
      </c>
      <c r="O583" s="6">
        <v>1830</v>
      </c>
      <c r="P583" s="6">
        <v>842</v>
      </c>
      <c r="Q583" s="6">
        <v>1388</v>
      </c>
      <c r="R583" s="6">
        <v>568</v>
      </c>
      <c r="S583" s="6">
        <v>1403</v>
      </c>
      <c r="T583" s="6">
        <v>609</v>
      </c>
      <c r="U583" s="6">
        <v>1605</v>
      </c>
      <c r="V583" s="6">
        <v>657</v>
      </c>
      <c r="W583" s="6">
        <v>2067</v>
      </c>
      <c r="X583" s="6">
        <v>397</v>
      </c>
      <c r="Y583" s="6">
        <v>3037</v>
      </c>
      <c r="Z583" s="6">
        <v>0</v>
      </c>
      <c r="AA583" s="6">
        <v>2517</v>
      </c>
      <c r="AB583" s="6">
        <v>0</v>
      </c>
      <c r="AC583" s="6">
        <v>2703</v>
      </c>
      <c r="AD583" s="6">
        <v>0</v>
      </c>
      <c r="AE583" s="6">
        <v>2106</v>
      </c>
      <c r="AF583" s="6">
        <v>0</v>
      </c>
      <c r="AG583" s="6">
        <v>2123</v>
      </c>
      <c r="AH583" s="6">
        <v>0</v>
      </c>
      <c r="AI583" s="6">
        <v>1953</v>
      </c>
      <c r="AJ583" s="6">
        <v>0</v>
      </c>
      <c r="AK583" s="6">
        <v>24474</v>
      </c>
      <c r="AL583" s="6">
        <v>3859</v>
      </c>
      <c r="AM583" s="29">
        <v>279435</v>
      </c>
      <c r="AN583" s="34"/>
      <c r="AO583" s="29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</row>
    <row r="584" spans="1:74" s="6" customFormat="1" ht="12.75">
      <c r="A584" s="47"/>
      <c r="B584" s="6" t="s">
        <v>396</v>
      </c>
      <c r="C584" s="6">
        <v>101335782</v>
      </c>
      <c r="D584" s="6" t="s">
        <v>372</v>
      </c>
      <c r="E584" s="6">
        <v>17703</v>
      </c>
      <c r="F584" s="41">
        <v>2224200309887</v>
      </c>
      <c r="G584" s="6" t="s">
        <v>1016</v>
      </c>
      <c r="H584" s="6" t="s">
        <v>424</v>
      </c>
      <c r="I584" s="6" t="s">
        <v>283</v>
      </c>
      <c r="J584" s="6">
        <v>17</v>
      </c>
      <c r="K584" s="6" t="s">
        <v>126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29">
        <v>9533</v>
      </c>
      <c r="AN584" s="34"/>
      <c r="AO584" s="29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</row>
    <row r="585" spans="1:74" s="6" customFormat="1" ht="12.75">
      <c r="A585" s="47"/>
      <c r="B585" s="6" t="s">
        <v>304</v>
      </c>
      <c r="C585" s="6">
        <v>101335782</v>
      </c>
      <c r="D585" s="6" t="s">
        <v>372</v>
      </c>
      <c r="E585" s="6">
        <v>21718</v>
      </c>
      <c r="F585" s="41">
        <v>2218101307502</v>
      </c>
      <c r="G585" s="6" t="s">
        <v>304</v>
      </c>
      <c r="H585" s="6" t="s">
        <v>292</v>
      </c>
      <c r="I585" s="6" t="s">
        <v>283</v>
      </c>
      <c r="J585" s="6">
        <v>80</v>
      </c>
      <c r="K585" s="6" t="s">
        <v>161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29">
        <v>1710</v>
      </c>
      <c r="AN585" s="34"/>
      <c r="AO585" s="29">
        <v>914855.49</v>
      </c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</row>
    <row r="586" spans="1:74" s="6" customFormat="1" ht="12.75">
      <c r="A586" s="47"/>
      <c r="B586" s="6" t="s">
        <v>304</v>
      </c>
      <c r="C586" s="6">
        <v>101335782</v>
      </c>
      <c r="D586" s="6" t="s">
        <v>372</v>
      </c>
      <c r="E586" s="6">
        <v>21718</v>
      </c>
      <c r="F586" s="41">
        <v>2222801468112</v>
      </c>
      <c r="G586" s="6" t="s">
        <v>1017</v>
      </c>
      <c r="H586" s="6" t="s">
        <v>353</v>
      </c>
      <c r="I586" s="6" t="s">
        <v>283</v>
      </c>
      <c r="J586" s="6">
        <v>30</v>
      </c>
      <c r="K586" s="6" t="s">
        <v>161</v>
      </c>
      <c r="M586" s="6">
        <v>0</v>
      </c>
      <c r="N586" s="6">
        <v>735</v>
      </c>
      <c r="O586" s="6">
        <v>1767</v>
      </c>
      <c r="P586" s="6">
        <v>1224</v>
      </c>
      <c r="Q586" s="6">
        <v>3024</v>
      </c>
      <c r="R586" s="6">
        <v>726</v>
      </c>
      <c r="S586" s="6">
        <v>0</v>
      </c>
      <c r="T586" s="6">
        <v>0</v>
      </c>
      <c r="U586" s="6">
        <v>8466</v>
      </c>
      <c r="V586" s="6">
        <v>3594</v>
      </c>
      <c r="W586" s="6">
        <v>6090</v>
      </c>
      <c r="X586" s="6">
        <v>2190</v>
      </c>
      <c r="Y586" s="6">
        <v>7710</v>
      </c>
      <c r="Z586" s="6">
        <v>1980</v>
      </c>
      <c r="AA586" s="6">
        <v>6750</v>
      </c>
      <c r="AB586" s="6">
        <v>1800</v>
      </c>
      <c r="AC586" s="6">
        <v>5220</v>
      </c>
      <c r="AD586" s="6">
        <v>1680</v>
      </c>
      <c r="AE586" s="6">
        <v>2310</v>
      </c>
      <c r="AF586" s="6">
        <v>1140</v>
      </c>
      <c r="AG586" s="6">
        <v>2310</v>
      </c>
      <c r="AH586" s="6">
        <v>480</v>
      </c>
      <c r="AI586" s="6">
        <v>2790</v>
      </c>
      <c r="AJ586" s="6">
        <v>540</v>
      </c>
      <c r="AK586" s="6">
        <v>46437</v>
      </c>
      <c r="AL586" s="6">
        <v>16089</v>
      </c>
      <c r="AM586" s="29">
        <v>1001294</v>
      </c>
      <c r="AN586" s="34"/>
      <c r="AO586" s="29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</row>
    <row r="587" spans="1:74" s="6" customFormat="1" ht="12.75">
      <c r="A587" s="47"/>
      <c r="B587" s="6" t="s">
        <v>305</v>
      </c>
      <c r="C587" s="6">
        <v>101335782</v>
      </c>
      <c r="D587" s="6" t="s">
        <v>372</v>
      </c>
      <c r="E587" s="6">
        <v>10045</v>
      </c>
      <c r="F587" s="41">
        <v>2231600013401</v>
      </c>
      <c r="G587" s="6" t="s">
        <v>1018</v>
      </c>
      <c r="H587" s="6" t="s">
        <v>372</v>
      </c>
      <c r="I587" s="6" t="s">
        <v>283</v>
      </c>
      <c r="J587" s="6">
        <v>17</v>
      </c>
      <c r="K587" s="6" t="s">
        <v>126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1000</v>
      </c>
      <c r="AK587" s="6">
        <v>0</v>
      </c>
      <c r="AL587" s="6">
        <v>1000</v>
      </c>
      <c r="AM587" s="29">
        <v>16559</v>
      </c>
      <c r="AN587" s="34"/>
      <c r="AO587" s="29">
        <v>32879246.35</v>
      </c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</row>
    <row r="588" spans="1:74" s="6" customFormat="1" ht="12.75">
      <c r="A588" s="47"/>
      <c r="B588" s="6" t="s">
        <v>305</v>
      </c>
      <c r="C588" s="6">
        <v>101335782</v>
      </c>
      <c r="D588" s="6" t="s">
        <v>372</v>
      </c>
      <c r="E588" s="6">
        <v>10045</v>
      </c>
      <c r="F588" s="41">
        <v>2231601497908</v>
      </c>
      <c r="G588" s="6" t="s">
        <v>1019</v>
      </c>
      <c r="H588" s="6" t="s">
        <v>372</v>
      </c>
      <c r="I588" s="6" t="s">
        <v>283</v>
      </c>
      <c r="J588" s="6">
        <v>17</v>
      </c>
      <c r="K588" s="6" t="s">
        <v>126</v>
      </c>
      <c r="M588" s="6">
        <v>2807</v>
      </c>
      <c r="N588" s="6">
        <v>1511</v>
      </c>
      <c r="O588" s="6">
        <v>2728</v>
      </c>
      <c r="P588" s="6">
        <v>1380</v>
      </c>
      <c r="Q588" s="6">
        <v>2241</v>
      </c>
      <c r="R588" s="6">
        <v>1145</v>
      </c>
      <c r="S588" s="6">
        <v>1687</v>
      </c>
      <c r="T588" s="6">
        <v>867</v>
      </c>
      <c r="U588" s="6">
        <v>1616</v>
      </c>
      <c r="V588" s="6">
        <v>653</v>
      </c>
      <c r="W588" s="6">
        <v>1757</v>
      </c>
      <c r="X588" s="6">
        <v>764</v>
      </c>
      <c r="Y588" s="6">
        <v>1759</v>
      </c>
      <c r="Z588" s="6">
        <v>745</v>
      </c>
      <c r="AA588" s="6">
        <v>1493</v>
      </c>
      <c r="AB588" s="6">
        <v>646</v>
      </c>
      <c r="AC588" s="6">
        <v>2020</v>
      </c>
      <c r="AD588" s="6">
        <v>952</v>
      </c>
      <c r="AE588" s="6">
        <v>1211</v>
      </c>
      <c r="AF588" s="6">
        <v>710</v>
      </c>
      <c r="AG588" s="6">
        <v>2711</v>
      </c>
      <c r="AH588" s="6">
        <v>1453</v>
      </c>
      <c r="AI588" s="6">
        <v>3026</v>
      </c>
      <c r="AJ588" s="6">
        <v>1688</v>
      </c>
      <c r="AK588" s="6">
        <v>25056</v>
      </c>
      <c r="AL588" s="6">
        <v>12514</v>
      </c>
      <c r="AM588" s="29">
        <v>375571</v>
      </c>
      <c r="AN588" s="34"/>
      <c r="AO588" s="29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</row>
    <row r="589" spans="1:74" s="6" customFormat="1" ht="12.75">
      <c r="A589" s="47"/>
      <c r="B589" s="6" t="s">
        <v>305</v>
      </c>
      <c r="C589" s="6">
        <v>101335782</v>
      </c>
      <c r="D589" s="6" t="s">
        <v>372</v>
      </c>
      <c r="E589" s="6">
        <v>10045</v>
      </c>
      <c r="F589" s="41">
        <v>2231601482714</v>
      </c>
      <c r="G589" s="6" t="s">
        <v>1020</v>
      </c>
      <c r="H589" s="6" t="s">
        <v>372</v>
      </c>
      <c r="I589" s="6" t="s">
        <v>283</v>
      </c>
      <c r="J589" s="6">
        <v>17</v>
      </c>
      <c r="K589" s="6" t="s">
        <v>126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29">
        <v>142122</v>
      </c>
      <c r="AN589" s="34"/>
      <c r="AO589" s="29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</row>
    <row r="590" spans="1:74" s="6" customFormat="1" ht="12.75">
      <c r="A590" s="47"/>
      <c r="B590" s="6" t="s">
        <v>305</v>
      </c>
      <c r="C590" s="6">
        <v>101335782</v>
      </c>
      <c r="D590" s="6" t="s">
        <v>372</v>
      </c>
      <c r="E590" s="6">
        <v>10045</v>
      </c>
      <c r="F590" s="41">
        <v>2241501510716</v>
      </c>
      <c r="G590" s="6" t="s">
        <v>1021</v>
      </c>
      <c r="H590" s="6" t="s">
        <v>422</v>
      </c>
      <c r="I590" s="6" t="s">
        <v>283</v>
      </c>
      <c r="J590" s="6">
        <v>17</v>
      </c>
      <c r="K590" s="6" t="s">
        <v>126</v>
      </c>
      <c r="M590" s="6">
        <v>964</v>
      </c>
      <c r="N590" s="6">
        <v>0</v>
      </c>
      <c r="O590" s="6">
        <v>920</v>
      </c>
      <c r="P590" s="6">
        <v>0</v>
      </c>
      <c r="Q590" s="6">
        <v>760</v>
      </c>
      <c r="R590" s="6">
        <v>0</v>
      </c>
      <c r="S590" s="6">
        <v>711</v>
      </c>
      <c r="T590" s="6">
        <v>0</v>
      </c>
      <c r="U590" s="6">
        <v>482</v>
      </c>
      <c r="V590" s="6">
        <v>0</v>
      </c>
      <c r="W590" s="6">
        <v>385</v>
      </c>
      <c r="X590" s="6">
        <v>0</v>
      </c>
      <c r="Y590" s="6">
        <v>345</v>
      </c>
      <c r="Z590" s="6">
        <v>0</v>
      </c>
      <c r="AA590" s="6">
        <v>429</v>
      </c>
      <c r="AB590" s="6">
        <v>0</v>
      </c>
      <c r="AC590" s="6">
        <v>440</v>
      </c>
      <c r="AD590" s="6">
        <v>0</v>
      </c>
      <c r="AE590" s="6">
        <v>0</v>
      </c>
      <c r="AF590" s="6">
        <v>0</v>
      </c>
      <c r="AG590" s="6">
        <v>1398</v>
      </c>
      <c r="AH590" s="6">
        <v>0</v>
      </c>
      <c r="AI590" s="6">
        <v>1050</v>
      </c>
      <c r="AJ590" s="6">
        <v>0</v>
      </c>
      <c r="AK590" s="6">
        <v>7884</v>
      </c>
      <c r="AL590" s="6">
        <v>0</v>
      </c>
      <c r="AM590" s="29">
        <v>60562</v>
      </c>
      <c r="AN590" s="34"/>
      <c r="AO590" s="29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</row>
    <row r="591" spans="1:74" s="6" customFormat="1" ht="12.75">
      <c r="A591" s="47"/>
      <c r="B591" s="6" t="s">
        <v>305</v>
      </c>
      <c r="C591" s="6">
        <v>101335782</v>
      </c>
      <c r="D591" s="6" t="s">
        <v>372</v>
      </c>
      <c r="E591" s="6">
        <v>10045</v>
      </c>
      <c r="F591" s="41">
        <v>2215801503441</v>
      </c>
      <c r="G591" s="6" t="s">
        <v>1022</v>
      </c>
      <c r="H591" s="6" t="s">
        <v>417</v>
      </c>
      <c r="I591" s="6" t="s">
        <v>283</v>
      </c>
      <c r="J591" s="6">
        <v>17</v>
      </c>
      <c r="K591" s="6" t="s">
        <v>126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29">
        <v>9533</v>
      </c>
      <c r="AN591" s="34"/>
      <c r="AO591" s="29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</row>
    <row r="592" spans="1:74" s="6" customFormat="1" ht="12.75">
      <c r="A592" s="47"/>
      <c r="B592" s="6" t="s">
        <v>305</v>
      </c>
      <c r="C592" s="6">
        <v>101335782</v>
      </c>
      <c r="D592" s="6" t="s">
        <v>372</v>
      </c>
      <c r="E592" s="6">
        <v>10045</v>
      </c>
      <c r="F592" s="41">
        <v>2231600011459</v>
      </c>
      <c r="G592" s="6" t="s">
        <v>1023</v>
      </c>
      <c r="H592" s="6" t="s">
        <v>372</v>
      </c>
      <c r="I592" s="6" t="s">
        <v>283</v>
      </c>
      <c r="J592" s="6">
        <v>60</v>
      </c>
      <c r="K592" s="6" t="s">
        <v>167</v>
      </c>
      <c r="M592" s="6">
        <v>14920</v>
      </c>
      <c r="N592" s="6">
        <v>7640</v>
      </c>
      <c r="O592" s="6">
        <v>14880</v>
      </c>
      <c r="P592" s="6">
        <v>7800</v>
      </c>
      <c r="Q592" s="6">
        <v>14840</v>
      </c>
      <c r="R592" s="6">
        <v>7280</v>
      </c>
      <c r="S592" s="6">
        <v>13400</v>
      </c>
      <c r="T592" s="6">
        <v>7000</v>
      </c>
      <c r="U592" s="6">
        <v>14240</v>
      </c>
      <c r="V592" s="6">
        <v>6960</v>
      </c>
      <c r="W592" s="6">
        <v>15680</v>
      </c>
      <c r="X592" s="6">
        <v>8320</v>
      </c>
      <c r="Y592" s="6">
        <v>17320</v>
      </c>
      <c r="Z592" s="6">
        <v>7240</v>
      </c>
      <c r="AA592" s="6">
        <v>14840</v>
      </c>
      <c r="AB592" s="6">
        <v>7160</v>
      </c>
      <c r="AC592" s="6">
        <v>14440</v>
      </c>
      <c r="AD592" s="6">
        <v>7280</v>
      </c>
      <c r="AE592" s="6">
        <v>14920</v>
      </c>
      <c r="AF592" s="6">
        <v>7960</v>
      </c>
      <c r="AG592" s="6">
        <v>13760</v>
      </c>
      <c r="AH592" s="6">
        <v>6920</v>
      </c>
      <c r="AI592" s="6">
        <v>14480</v>
      </c>
      <c r="AJ592" s="6">
        <v>7160</v>
      </c>
      <c r="AK592" s="6">
        <v>177720</v>
      </c>
      <c r="AL592" s="6">
        <v>88720</v>
      </c>
      <c r="AM592" s="29">
        <v>2137039</v>
      </c>
      <c r="AN592" s="34"/>
      <c r="AO592" s="29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</row>
    <row r="593" spans="1:74" s="6" customFormat="1" ht="12.75">
      <c r="A593" s="47"/>
      <c r="B593" s="6" t="s">
        <v>305</v>
      </c>
      <c r="C593" s="6">
        <v>101335782</v>
      </c>
      <c r="D593" s="6" t="s">
        <v>372</v>
      </c>
      <c r="E593" s="6">
        <v>10045</v>
      </c>
      <c r="F593" s="41">
        <v>2231600011530</v>
      </c>
      <c r="G593" s="6" t="s">
        <v>1024</v>
      </c>
      <c r="H593" s="6" t="s">
        <v>372</v>
      </c>
      <c r="I593" s="6" t="s">
        <v>283</v>
      </c>
      <c r="J593" s="6">
        <v>45</v>
      </c>
      <c r="K593" s="6" t="s">
        <v>167</v>
      </c>
      <c r="M593" s="6">
        <v>4350</v>
      </c>
      <c r="N593" s="6">
        <v>1830</v>
      </c>
      <c r="O593" s="6">
        <v>4380</v>
      </c>
      <c r="P593" s="6">
        <v>1770</v>
      </c>
      <c r="Q593" s="6">
        <v>4170</v>
      </c>
      <c r="R593" s="6">
        <v>1770</v>
      </c>
      <c r="S593" s="6">
        <v>3810</v>
      </c>
      <c r="T593" s="6">
        <v>1650</v>
      </c>
      <c r="U593" s="6">
        <v>6450</v>
      </c>
      <c r="V593" s="6">
        <v>2130</v>
      </c>
      <c r="W593" s="6">
        <v>8070</v>
      </c>
      <c r="X593" s="6">
        <v>2880</v>
      </c>
      <c r="Y593" s="6">
        <v>9000</v>
      </c>
      <c r="Z593" s="6">
        <v>2250</v>
      </c>
      <c r="AA593" s="6">
        <v>7350</v>
      </c>
      <c r="AB593" s="6">
        <v>2220</v>
      </c>
      <c r="AC593" s="6">
        <v>6570</v>
      </c>
      <c r="AD593" s="6">
        <v>2280</v>
      </c>
      <c r="AE593" s="6">
        <v>5250</v>
      </c>
      <c r="AF593" s="6">
        <v>2520</v>
      </c>
      <c r="AG593" s="6">
        <v>3360</v>
      </c>
      <c r="AH593" s="6">
        <v>1530</v>
      </c>
      <c r="AI593" s="6">
        <v>4170</v>
      </c>
      <c r="AJ593" s="6">
        <v>1770</v>
      </c>
      <c r="AK593" s="6">
        <v>66930</v>
      </c>
      <c r="AL593" s="6">
        <v>24600</v>
      </c>
      <c r="AM593" s="29">
        <v>1011105</v>
      </c>
      <c r="AN593" s="34"/>
      <c r="AO593" s="29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</row>
    <row r="594" spans="1:74" s="6" customFormat="1" ht="12.75">
      <c r="A594" s="47"/>
      <c r="B594" s="6" t="s">
        <v>305</v>
      </c>
      <c r="C594" s="6">
        <v>101335782</v>
      </c>
      <c r="D594" s="6" t="s">
        <v>372</v>
      </c>
      <c r="E594" s="6">
        <v>10045</v>
      </c>
      <c r="F594" s="41">
        <v>2225700011705</v>
      </c>
      <c r="G594" s="6" t="s">
        <v>1025</v>
      </c>
      <c r="H594" s="6" t="s">
        <v>425</v>
      </c>
      <c r="I594" s="6" t="s">
        <v>283</v>
      </c>
      <c r="J594" s="6">
        <v>17</v>
      </c>
      <c r="K594" s="6" t="s">
        <v>126</v>
      </c>
      <c r="M594" s="6">
        <v>911</v>
      </c>
      <c r="N594" s="6">
        <v>1401</v>
      </c>
      <c r="O594" s="6">
        <v>911</v>
      </c>
      <c r="P594" s="6">
        <v>946</v>
      </c>
      <c r="Q594" s="6">
        <v>824</v>
      </c>
      <c r="R594" s="6">
        <v>0</v>
      </c>
      <c r="S594" s="6">
        <v>610</v>
      </c>
      <c r="T594" s="6">
        <v>0</v>
      </c>
      <c r="U594" s="6">
        <v>686</v>
      </c>
      <c r="V594" s="6">
        <v>0</v>
      </c>
      <c r="W594" s="6">
        <v>1088</v>
      </c>
      <c r="X594" s="6">
        <v>0</v>
      </c>
      <c r="Y594" s="6">
        <v>973</v>
      </c>
      <c r="Z594" s="6">
        <v>0</v>
      </c>
      <c r="AA594" s="6">
        <v>1015</v>
      </c>
      <c r="AB594" s="6">
        <v>0</v>
      </c>
      <c r="AC594" s="6">
        <v>845</v>
      </c>
      <c r="AD594" s="6">
        <v>0</v>
      </c>
      <c r="AE594" s="6">
        <v>904</v>
      </c>
      <c r="AF594" s="6">
        <v>0</v>
      </c>
      <c r="AG594" s="6">
        <v>803</v>
      </c>
      <c r="AH594" s="6">
        <v>0</v>
      </c>
      <c r="AI594" s="6">
        <v>699</v>
      </c>
      <c r="AJ594" s="6">
        <v>738</v>
      </c>
      <c r="AK594" s="6">
        <v>10269</v>
      </c>
      <c r="AL594" s="6">
        <v>3085</v>
      </c>
      <c r="AM594" s="29">
        <v>94323</v>
      </c>
      <c r="AN594" s="34"/>
      <c r="AO594" s="29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</row>
    <row r="595" spans="1:74" s="6" customFormat="1" ht="12.75">
      <c r="A595" s="47"/>
      <c r="B595" s="6" t="s">
        <v>305</v>
      </c>
      <c r="C595" s="6">
        <v>101335782</v>
      </c>
      <c r="D595" s="6" t="s">
        <v>372</v>
      </c>
      <c r="E595" s="6">
        <v>10045</v>
      </c>
      <c r="F595" s="41">
        <v>2231600011882</v>
      </c>
      <c r="G595" s="6" t="s">
        <v>1026</v>
      </c>
      <c r="H595" s="6" t="s">
        <v>372</v>
      </c>
      <c r="I595" s="6" t="s">
        <v>283</v>
      </c>
      <c r="J595" s="6">
        <v>17</v>
      </c>
      <c r="K595" s="6" t="s">
        <v>126</v>
      </c>
      <c r="M595" s="6">
        <v>279</v>
      </c>
      <c r="N595" s="6">
        <v>861</v>
      </c>
      <c r="O595" s="6">
        <v>444</v>
      </c>
      <c r="P595" s="6">
        <v>577</v>
      </c>
      <c r="Q595" s="6">
        <v>514</v>
      </c>
      <c r="R595" s="6">
        <v>0</v>
      </c>
      <c r="S595" s="6">
        <v>161</v>
      </c>
      <c r="T595" s="6">
        <v>672</v>
      </c>
      <c r="U595" s="6">
        <v>978</v>
      </c>
      <c r="V595" s="6">
        <v>0</v>
      </c>
      <c r="W595" s="6">
        <v>1357</v>
      </c>
      <c r="X595" s="6">
        <v>0</v>
      </c>
      <c r="Y595" s="6">
        <v>1707</v>
      </c>
      <c r="Z595" s="6">
        <v>0</v>
      </c>
      <c r="AA595" s="6">
        <v>1271</v>
      </c>
      <c r="AB595" s="6">
        <v>0</v>
      </c>
      <c r="AC595" s="6">
        <v>1166</v>
      </c>
      <c r="AD595" s="6">
        <v>0</v>
      </c>
      <c r="AE595" s="6">
        <v>909</v>
      </c>
      <c r="AF595" s="6">
        <v>0</v>
      </c>
      <c r="AG595" s="6">
        <v>773</v>
      </c>
      <c r="AH595" s="6">
        <v>0</v>
      </c>
      <c r="AI595" s="6">
        <v>1549</v>
      </c>
      <c r="AJ595" s="6">
        <v>0</v>
      </c>
      <c r="AK595" s="6">
        <v>11108</v>
      </c>
      <c r="AL595" s="6">
        <v>2110</v>
      </c>
      <c r="AM595" s="29">
        <v>93673</v>
      </c>
      <c r="AN595" s="34"/>
      <c r="AO595" s="29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</row>
    <row r="596" spans="1:74" s="6" customFormat="1" ht="12.75">
      <c r="A596" s="47"/>
      <c r="B596" s="6" t="s">
        <v>305</v>
      </c>
      <c r="C596" s="6">
        <v>101335782</v>
      </c>
      <c r="D596" s="6" t="s">
        <v>372</v>
      </c>
      <c r="E596" s="6">
        <v>10045</v>
      </c>
      <c r="F596" s="41">
        <v>2231600011963</v>
      </c>
      <c r="G596" s="6" t="s">
        <v>1027</v>
      </c>
      <c r="H596" s="6" t="s">
        <v>372</v>
      </c>
      <c r="I596" s="6" t="s">
        <v>283</v>
      </c>
      <c r="J596" s="6">
        <v>17</v>
      </c>
      <c r="K596" s="6" t="s">
        <v>126</v>
      </c>
      <c r="M596" s="6">
        <v>2093</v>
      </c>
      <c r="N596" s="6">
        <v>1026</v>
      </c>
      <c r="O596" s="6">
        <v>2314</v>
      </c>
      <c r="P596" s="6">
        <v>1106</v>
      </c>
      <c r="Q596" s="6">
        <v>2192</v>
      </c>
      <c r="R596" s="6">
        <v>1054</v>
      </c>
      <c r="S596" s="6">
        <v>1734</v>
      </c>
      <c r="T596" s="6">
        <v>834</v>
      </c>
      <c r="U596" s="6">
        <v>1496</v>
      </c>
      <c r="V596" s="6">
        <v>702</v>
      </c>
      <c r="W596" s="6">
        <v>1771</v>
      </c>
      <c r="X596" s="6">
        <v>845</v>
      </c>
      <c r="Y596" s="6">
        <v>1705</v>
      </c>
      <c r="Z596" s="6">
        <v>828</v>
      </c>
      <c r="AA596" s="6">
        <v>1511</v>
      </c>
      <c r="AB596" s="6">
        <v>708</v>
      </c>
      <c r="AC596" s="6">
        <v>1737</v>
      </c>
      <c r="AD596" s="6">
        <v>817</v>
      </c>
      <c r="AE596" s="6">
        <v>372</v>
      </c>
      <c r="AF596" s="6">
        <v>200</v>
      </c>
      <c r="AG596" s="6">
        <v>311</v>
      </c>
      <c r="AH596" s="6">
        <v>0</v>
      </c>
      <c r="AI596" s="6">
        <v>4524</v>
      </c>
      <c r="AJ596" s="6">
        <v>0</v>
      </c>
      <c r="AK596" s="6">
        <v>21760</v>
      </c>
      <c r="AL596" s="6">
        <v>8120</v>
      </c>
      <c r="AM596" s="29">
        <v>298796</v>
      </c>
      <c r="AN596" s="34"/>
      <c r="AO596" s="29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</row>
    <row r="597" spans="1:74" s="6" customFormat="1" ht="12.75">
      <c r="A597" s="47"/>
      <c r="B597" s="6" t="s">
        <v>305</v>
      </c>
      <c r="C597" s="6">
        <v>101335782</v>
      </c>
      <c r="D597" s="6" t="s">
        <v>372</v>
      </c>
      <c r="E597" s="6">
        <v>10045</v>
      </c>
      <c r="F597" s="41">
        <v>2231600012005</v>
      </c>
      <c r="G597" s="6" t="s">
        <v>1028</v>
      </c>
      <c r="H597" s="6" t="s">
        <v>372</v>
      </c>
      <c r="I597" s="6" t="s">
        <v>283</v>
      </c>
      <c r="J597" s="6">
        <v>17</v>
      </c>
      <c r="K597" s="6" t="s">
        <v>126</v>
      </c>
      <c r="M597" s="6">
        <v>3202</v>
      </c>
      <c r="N597" s="6">
        <v>0</v>
      </c>
      <c r="O597" s="6">
        <v>3403</v>
      </c>
      <c r="P597" s="6">
        <v>0</v>
      </c>
      <c r="Q597" s="6">
        <v>2979</v>
      </c>
      <c r="R597" s="6">
        <v>0</v>
      </c>
      <c r="S597" s="6">
        <v>2401</v>
      </c>
      <c r="T597" s="6">
        <v>0</v>
      </c>
      <c r="U597" s="6">
        <v>2183</v>
      </c>
      <c r="V597" s="6">
        <v>0</v>
      </c>
      <c r="W597" s="6">
        <v>1955</v>
      </c>
      <c r="X597" s="6">
        <v>0</v>
      </c>
      <c r="Y597" s="6">
        <v>2174</v>
      </c>
      <c r="Z597" s="6">
        <v>0</v>
      </c>
      <c r="AA597" s="6">
        <v>1769</v>
      </c>
      <c r="AB597" s="6">
        <v>0</v>
      </c>
      <c r="AC597" s="6">
        <v>1712</v>
      </c>
      <c r="AD597" s="6">
        <v>0</v>
      </c>
      <c r="AE597" s="6">
        <v>1964</v>
      </c>
      <c r="AF597" s="6">
        <v>0</v>
      </c>
      <c r="AG597" s="6">
        <v>2483</v>
      </c>
      <c r="AH597" s="6">
        <v>0</v>
      </c>
      <c r="AI597" s="6">
        <v>2636</v>
      </c>
      <c r="AJ597" s="6">
        <v>0</v>
      </c>
      <c r="AK597" s="6">
        <v>28861</v>
      </c>
      <c r="AL597" s="6">
        <v>0</v>
      </c>
      <c r="AM597" s="29">
        <v>299616</v>
      </c>
      <c r="AN597" s="34"/>
      <c r="AO597" s="29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</row>
    <row r="598" spans="1:74" s="6" customFormat="1" ht="12.75">
      <c r="A598" s="47"/>
      <c r="B598" s="6" t="s">
        <v>305</v>
      </c>
      <c r="C598" s="6">
        <v>101335782</v>
      </c>
      <c r="D598" s="6" t="s">
        <v>372</v>
      </c>
      <c r="E598" s="6">
        <v>10045</v>
      </c>
      <c r="F598" s="41">
        <v>2231600012188</v>
      </c>
      <c r="G598" s="6" t="s">
        <v>1029</v>
      </c>
      <c r="H598" s="6" t="s">
        <v>372</v>
      </c>
      <c r="I598" s="6" t="s">
        <v>283</v>
      </c>
      <c r="J598" s="6">
        <v>521</v>
      </c>
      <c r="K598" s="6" t="s">
        <v>167</v>
      </c>
      <c r="M598" s="6">
        <v>145200</v>
      </c>
      <c r="N598" s="6">
        <v>60000</v>
      </c>
      <c r="O598" s="6">
        <v>174800</v>
      </c>
      <c r="P598" s="6">
        <v>79600</v>
      </c>
      <c r="Q598" s="6">
        <v>156400</v>
      </c>
      <c r="R598" s="6">
        <v>72400</v>
      </c>
      <c r="S598" s="6">
        <v>160800</v>
      </c>
      <c r="T598" s="6">
        <v>71200</v>
      </c>
      <c r="U598" s="6">
        <v>145600</v>
      </c>
      <c r="V598" s="6">
        <v>60800</v>
      </c>
      <c r="W598" s="6">
        <v>162000</v>
      </c>
      <c r="X598" s="6">
        <v>68800</v>
      </c>
      <c r="Y598" s="6">
        <v>140000</v>
      </c>
      <c r="Z598" s="6">
        <v>57600</v>
      </c>
      <c r="AA598" s="6">
        <v>138000</v>
      </c>
      <c r="AB598" s="6">
        <v>58400</v>
      </c>
      <c r="AC598" s="6">
        <v>115600</v>
      </c>
      <c r="AD598" s="6">
        <v>45600</v>
      </c>
      <c r="AE598" s="6">
        <v>135600</v>
      </c>
      <c r="AF598" s="6">
        <v>56400</v>
      </c>
      <c r="AG598" s="6">
        <v>135200</v>
      </c>
      <c r="AH598" s="6">
        <v>58400</v>
      </c>
      <c r="AI598" s="6">
        <v>120400</v>
      </c>
      <c r="AJ598" s="6">
        <v>52400</v>
      </c>
      <c r="AK598" s="6">
        <v>1729600</v>
      </c>
      <c r="AL598" s="6">
        <v>741600</v>
      </c>
      <c r="AM598" s="29">
        <v>22159214</v>
      </c>
      <c r="AN598" s="34"/>
      <c r="AO598" s="29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</row>
    <row r="599" spans="1:74" s="6" customFormat="1" ht="12.75">
      <c r="A599" s="47"/>
      <c r="B599" s="6" t="s">
        <v>305</v>
      </c>
      <c r="C599" s="6">
        <v>101335782</v>
      </c>
      <c r="D599" s="6" t="s">
        <v>372</v>
      </c>
      <c r="E599" s="6">
        <v>10045</v>
      </c>
      <c r="F599" s="41">
        <v>2231600012269</v>
      </c>
      <c r="G599" s="6" t="s">
        <v>1030</v>
      </c>
      <c r="H599" s="6" t="s">
        <v>372</v>
      </c>
      <c r="I599" s="6" t="s">
        <v>283</v>
      </c>
      <c r="J599" s="6">
        <v>17</v>
      </c>
      <c r="K599" s="6" t="s">
        <v>126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29">
        <v>9533</v>
      </c>
      <c r="AN599" s="34"/>
      <c r="AO599" s="29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</row>
    <row r="600" spans="1:74" s="6" customFormat="1" ht="12.75">
      <c r="A600" s="47"/>
      <c r="B600" s="6" t="s">
        <v>305</v>
      </c>
      <c r="C600" s="6">
        <v>101335782</v>
      </c>
      <c r="D600" s="6" t="s">
        <v>372</v>
      </c>
      <c r="E600" s="6">
        <v>10045</v>
      </c>
      <c r="F600" s="41">
        <v>2231600012340</v>
      </c>
      <c r="G600" s="6" t="s">
        <v>1031</v>
      </c>
      <c r="H600" s="6" t="s">
        <v>372</v>
      </c>
      <c r="I600" s="6" t="s">
        <v>283</v>
      </c>
      <c r="J600" s="6">
        <v>17</v>
      </c>
      <c r="K600" s="6" t="s">
        <v>126</v>
      </c>
      <c r="M600" s="6">
        <v>1278</v>
      </c>
      <c r="N600" s="6">
        <v>643</v>
      </c>
      <c r="O600" s="6">
        <v>1202</v>
      </c>
      <c r="P600" s="6">
        <v>607</v>
      </c>
      <c r="Q600" s="6">
        <v>974</v>
      </c>
      <c r="R600" s="6">
        <v>512</v>
      </c>
      <c r="S600" s="6">
        <v>866</v>
      </c>
      <c r="T600" s="6">
        <v>476</v>
      </c>
      <c r="U600" s="6">
        <v>1380</v>
      </c>
      <c r="V600" s="6">
        <v>496</v>
      </c>
      <c r="W600" s="6">
        <v>2515</v>
      </c>
      <c r="X600" s="6">
        <v>713</v>
      </c>
      <c r="Y600" s="6">
        <v>3108</v>
      </c>
      <c r="Z600" s="6">
        <v>1021</v>
      </c>
      <c r="AA600" s="6">
        <v>2891</v>
      </c>
      <c r="AB600" s="6">
        <v>967</v>
      </c>
      <c r="AC600" s="6">
        <v>2396</v>
      </c>
      <c r="AD600" s="6">
        <v>890</v>
      </c>
      <c r="AE600" s="6">
        <v>1773</v>
      </c>
      <c r="AF600" s="6">
        <v>781</v>
      </c>
      <c r="AG600" s="6">
        <v>1046</v>
      </c>
      <c r="AH600" s="6">
        <v>525</v>
      </c>
      <c r="AI600" s="6">
        <v>1250</v>
      </c>
      <c r="AJ600" s="6">
        <v>636</v>
      </c>
      <c r="AK600" s="6">
        <v>20679</v>
      </c>
      <c r="AL600" s="6">
        <v>8267</v>
      </c>
      <c r="AM600" s="29">
        <v>277598</v>
      </c>
      <c r="AN600" s="34"/>
      <c r="AO600" s="29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</row>
    <row r="601" spans="1:74" s="6" customFormat="1" ht="12.75">
      <c r="A601" s="47"/>
      <c r="B601" s="6" t="s">
        <v>305</v>
      </c>
      <c r="C601" s="6">
        <v>101335782</v>
      </c>
      <c r="D601" s="6" t="s">
        <v>372</v>
      </c>
      <c r="E601" s="6">
        <v>10045</v>
      </c>
      <c r="F601" s="41">
        <v>2231600012421</v>
      </c>
      <c r="G601" s="6" t="s">
        <v>1032</v>
      </c>
      <c r="H601" s="6" t="s">
        <v>372</v>
      </c>
      <c r="I601" s="6" t="s">
        <v>283</v>
      </c>
      <c r="J601" s="6">
        <v>17</v>
      </c>
      <c r="K601" s="6" t="s">
        <v>126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3211</v>
      </c>
      <c r="X601" s="6">
        <v>0</v>
      </c>
      <c r="Y601" s="6">
        <v>2180</v>
      </c>
      <c r="Z601" s="6">
        <v>0</v>
      </c>
      <c r="AA601" s="6">
        <v>1839</v>
      </c>
      <c r="AB601" s="6">
        <v>0</v>
      </c>
      <c r="AC601" s="6">
        <v>0</v>
      </c>
      <c r="AD601" s="6">
        <v>0</v>
      </c>
      <c r="AE601" s="6">
        <v>3442</v>
      </c>
      <c r="AF601" s="6">
        <v>0</v>
      </c>
      <c r="AG601" s="6">
        <v>1828</v>
      </c>
      <c r="AH601" s="6">
        <v>0</v>
      </c>
      <c r="AI601" s="6">
        <v>1732</v>
      </c>
      <c r="AJ601" s="6">
        <v>2</v>
      </c>
      <c r="AK601" s="6">
        <v>14232</v>
      </c>
      <c r="AL601" s="6">
        <v>2</v>
      </c>
      <c r="AM601" s="29">
        <v>125751</v>
      </c>
      <c r="AN601" s="34"/>
      <c r="AO601" s="29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</row>
    <row r="602" spans="1:74" s="6" customFormat="1" ht="12.75">
      <c r="A602" s="47"/>
      <c r="B602" s="6" t="s">
        <v>305</v>
      </c>
      <c r="C602" s="6">
        <v>101335782</v>
      </c>
      <c r="D602" s="6" t="s">
        <v>372</v>
      </c>
      <c r="E602" s="6">
        <v>10045</v>
      </c>
      <c r="F602" s="41">
        <v>2231600012501</v>
      </c>
      <c r="G602" s="6" t="s">
        <v>1033</v>
      </c>
      <c r="H602" s="6" t="s">
        <v>372</v>
      </c>
      <c r="I602" s="6" t="s">
        <v>283</v>
      </c>
      <c r="J602" s="6">
        <v>17</v>
      </c>
      <c r="K602" s="6" t="s">
        <v>126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29">
        <v>9533</v>
      </c>
      <c r="AN602" s="34"/>
      <c r="AO602" s="29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</row>
    <row r="603" spans="1:74" s="6" customFormat="1" ht="12.75">
      <c r="A603" s="47"/>
      <c r="B603" s="6" t="s">
        <v>305</v>
      </c>
      <c r="C603" s="6">
        <v>101335782</v>
      </c>
      <c r="D603" s="6" t="s">
        <v>372</v>
      </c>
      <c r="E603" s="6">
        <v>10045</v>
      </c>
      <c r="F603" s="41">
        <v>2231600012692</v>
      </c>
      <c r="G603" s="6" t="s">
        <v>1034</v>
      </c>
      <c r="H603" s="6" t="s">
        <v>372</v>
      </c>
      <c r="I603" s="6" t="s">
        <v>283</v>
      </c>
      <c r="J603" s="6">
        <v>17</v>
      </c>
      <c r="K603" s="6" t="s">
        <v>126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29">
        <v>9533</v>
      </c>
      <c r="AN603" s="34"/>
      <c r="AO603" s="29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</row>
    <row r="604" spans="1:74" s="6" customFormat="1" ht="12.75">
      <c r="A604" s="47"/>
      <c r="B604" s="6" t="s">
        <v>305</v>
      </c>
      <c r="C604" s="6">
        <v>101335782</v>
      </c>
      <c r="D604" s="6" t="s">
        <v>372</v>
      </c>
      <c r="E604" s="6">
        <v>10045</v>
      </c>
      <c r="F604" s="41">
        <v>2231600012773</v>
      </c>
      <c r="G604" s="6" t="s">
        <v>1035</v>
      </c>
      <c r="H604" s="6" t="s">
        <v>372</v>
      </c>
      <c r="I604" s="6" t="s">
        <v>283</v>
      </c>
      <c r="J604" s="6">
        <v>17</v>
      </c>
      <c r="K604" s="6" t="s">
        <v>126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29">
        <v>9533</v>
      </c>
      <c r="AN604" s="34"/>
      <c r="AO604" s="29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</row>
    <row r="605" spans="1:74" s="6" customFormat="1" ht="12.75">
      <c r="A605" s="47"/>
      <c r="B605" s="6" t="s">
        <v>305</v>
      </c>
      <c r="C605" s="6">
        <v>101335782</v>
      </c>
      <c r="D605" s="6" t="s">
        <v>372</v>
      </c>
      <c r="E605" s="6">
        <v>10045</v>
      </c>
      <c r="F605" s="41">
        <v>2231600012854</v>
      </c>
      <c r="G605" s="6" t="s">
        <v>1036</v>
      </c>
      <c r="H605" s="6" t="s">
        <v>372</v>
      </c>
      <c r="I605" s="6" t="s">
        <v>283</v>
      </c>
      <c r="J605" s="6">
        <v>17</v>
      </c>
      <c r="K605" s="6" t="s">
        <v>126</v>
      </c>
      <c r="M605" s="6">
        <v>1920</v>
      </c>
      <c r="N605" s="6">
        <v>0</v>
      </c>
      <c r="O605" s="6">
        <v>2179</v>
      </c>
      <c r="P605" s="6">
        <v>0</v>
      </c>
      <c r="Q605" s="6">
        <v>1860</v>
      </c>
      <c r="R605" s="6">
        <v>0</v>
      </c>
      <c r="S605" s="6">
        <v>1297</v>
      </c>
      <c r="T605" s="6">
        <v>0</v>
      </c>
      <c r="U605" s="6">
        <v>1403</v>
      </c>
      <c r="V605" s="6">
        <v>0</v>
      </c>
      <c r="W605" s="6">
        <v>1993</v>
      </c>
      <c r="X605" s="6">
        <v>0</v>
      </c>
      <c r="Y605" s="6">
        <v>2407</v>
      </c>
      <c r="Z605" s="6">
        <v>0</v>
      </c>
      <c r="AA605" s="6">
        <v>1659</v>
      </c>
      <c r="AB605" s="6">
        <v>0</v>
      </c>
      <c r="AC605" s="6">
        <v>1424</v>
      </c>
      <c r="AD605" s="6">
        <v>0</v>
      </c>
      <c r="AE605" s="6">
        <v>1174</v>
      </c>
      <c r="AF605" s="6">
        <v>0</v>
      </c>
      <c r="AG605" s="6">
        <v>1324</v>
      </c>
      <c r="AH605" s="6">
        <v>0</v>
      </c>
      <c r="AI605" s="6">
        <v>1556</v>
      </c>
      <c r="AJ605" s="6">
        <v>0</v>
      </c>
      <c r="AK605" s="6">
        <v>20196</v>
      </c>
      <c r="AL605" s="6">
        <v>0</v>
      </c>
      <c r="AM605" s="29">
        <v>175770</v>
      </c>
      <c r="AN605" s="34"/>
      <c r="AO605" s="29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</row>
    <row r="606" spans="1:74" s="6" customFormat="1" ht="12.75">
      <c r="A606" s="47"/>
      <c r="B606" s="6" t="s">
        <v>305</v>
      </c>
      <c r="C606" s="6">
        <v>101335782</v>
      </c>
      <c r="D606" s="6" t="s">
        <v>372</v>
      </c>
      <c r="E606" s="6">
        <v>10045</v>
      </c>
      <c r="F606" s="41">
        <v>2231600012935</v>
      </c>
      <c r="G606" s="6" t="s">
        <v>1037</v>
      </c>
      <c r="H606" s="6" t="s">
        <v>372</v>
      </c>
      <c r="I606" s="6" t="s">
        <v>283</v>
      </c>
      <c r="J606" s="6">
        <v>17</v>
      </c>
      <c r="K606" s="6" t="s">
        <v>126</v>
      </c>
      <c r="M606" s="6">
        <v>1027</v>
      </c>
      <c r="N606" s="6">
        <v>0</v>
      </c>
      <c r="O606" s="6">
        <v>1003</v>
      </c>
      <c r="P606" s="6">
        <v>0</v>
      </c>
      <c r="Q606" s="6">
        <v>856</v>
      </c>
      <c r="R606" s="6">
        <v>0</v>
      </c>
      <c r="S606" s="6">
        <v>811</v>
      </c>
      <c r="T606" s="6">
        <v>0</v>
      </c>
      <c r="U606" s="6">
        <v>760</v>
      </c>
      <c r="V606" s="6">
        <v>0</v>
      </c>
      <c r="W606" s="6">
        <v>1671</v>
      </c>
      <c r="X606" s="6">
        <v>0</v>
      </c>
      <c r="Y606" s="6">
        <v>1921</v>
      </c>
      <c r="Z606" s="6">
        <v>0</v>
      </c>
      <c r="AA606" s="6">
        <v>1536</v>
      </c>
      <c r="AB606" s="6">
        <v>0</v>
      </c>
      <c r="AC606" s="6">
        <v>1613</v>
      </c>
      <c r="AD606" s="6">
        <v>0</v>
      </c>
      <c r="AE606" s="6">
        <v>1212</v>
      </c>
      <c r="AF606" s="6">
        <v>0</v>
      </c>
      <c r="AG606" s="6">
        <v>644</v>
      </c>
      <c r="AH606" s="6">
        <v>0</v>
      </c>
      <c r="AI606" s="6">
        <v>854</v>
      </c>
      <c r="AJ606" s="6">
        <v>0</v>
      </c>
      <c r="AK606" s="6">
        <v>13908</v>
      </c>
      <c r="AL606" s="6">
        <v>0</v>
      </c>
      <c r="AM606" s="29">
        <v>110781</v>
      </c>
      <c r="AN606" s="34"/>
      <c r="AO606" s="29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</row>
    <row r="607" spans="1:74" s="6" customFormat="1" ht="12.75">
      <c r="A607" s="47"/>
      <c r="B607" s="6" t="s">
        <v>305</v>
      </c>
      <c r="C607" s="6">
        <v>101335782</v>
      </c>
      <c r="D607" s="6" t="s">
        <v>372</v>
      </c>
      <c r="E607" s="6">
        <v>10045</v>
      </c>
      <c r="F607" s="41">
        <v>2231600013079</v>
      </c>
      <c r="G607" s="6" t="s">
        <v>1038</v>
      </c>
      <c r="H607" s="6" t="s">
        <v>372</v>
      </c>
      <c r="I607" s="6" t="s">
        <v>283</v>
      </c>
      <c r="J607" s="6">
        <v>17</v>
      </c>
      <c r="K607" s="6" t="s">
        <v>126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29">
        <v>103158</v>
      </c>
      <c r="AN607" s="34"/>
      <c r="AO607" s="29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</row>
    <row r="608" spans="1:74" s="6" customFormat="1" ht="12.75">
      <c r="A608" s="47"/>
      <c r="B608" s="6" t="s">
        <v>305</v>
      </c>
      <c r="C608" s="6">
        <v>101335782</v>
      </c>
      <c r="D608" s="6" t="s">
        <v>372</v>
      </c>
      <c r="E608" s="6">
        <v>10045</v>
      </c>
      <c r="F608" s="41">
        <v>2231600013150</v>
      </c>
      <c r="G608" s="6" t="s">
        <v>1039</v>
      </c>
      <c r="H608" s="6" t="s">
        <v>372</v>
      </c>
      <c r="I608" s="6" t="s">
        <v>283</v>
      </c>
      <c r="J608" s="6">
        <v>17</v>
      </c>
      <c r="K608" s="6" t="s">
        <v>126</v>
      </c>
      <c r="M608" s="6">
        <v>570</v>
      </c>
      <c r="N608" s="6">
        <v>276</v>
      </c>
      <c r="O608" s="6">
        <v>656</v>
      </c>
      <c r="P608" s="6">
        <v>350</v>
      </c>
      <c r="Q608" s="6">
        <v>472</v>
      </c>
      <c r="R608" s="6">
        <v>238</v>
      </c>
      <c r="S608" s="6">
        <v>400</v>
      </c>
      <c r="T608" s="6">
        <v>207</v>
      </c>
      <c r="U608" s="6">
        <v>1038</v>
      </c>
      <c r="V608" s="6">
        <v>553</v>
      </c>
      <c r="W608" s="6">
        <v>1061</v>
      </c>
      <c r="X608" s="6">
        <v>554</v>
      </c>
      <c r="Y608" s="6">
        <v>1219</v>
      </c>
      <c r="Z608" s="6">
        <v>632</v>
      </c>
      <c r="AA608" s="6">
        <v>1159</v>
      </c>
      <c r="AB608" s="6">
        <v>597</v>
      </c>
      <c r="AC608" s="6">
        <v>1057</v>
      </c>
      <c r="AD608" s="6">
        <v>558</v>
      </c>
      <c r="AE608" s="6">
        <v>890</v>
      </c>
      <c r="AF608" s="6">
        <v>473</v>
      </c>
      <c r="AG608" s="6">
        <v>421</v>
      </c>
      <c r="AH608" s="6">
        <v>213</v>
      </c>
      <c r="AI608" s="6">
        <v>482</v>
      </c>
      <c r="AJ608" s="6">
        <v>235</v>
      </c>
      <c r="AK608" s="6">
        <v>9425</v>
      </c>
      <c r="AL608" s="6">
        <v>4886</v>
      </c>
      <c r="AM608" s="29">
        <v>99273</v>
      </c>
      <c r="AN608" s="34"/>
      <c r="AO608" s="29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</row>
    <row r="609" spans="1:74" s="6" customFormat="1" ht="12.75">
      <c r="A609" s="47"/>
      <c r="B609" s="6" t="s">
        <v>305</v>
      </c>
      <c r="C609" s="6">
        <v>101335782</v>
      </c>
      <c r="D609" s="6" t="s">
        <v>372</v>
      </c>
      <c r="E609" s="6">
        <v>10045</v>
      </c>
      <c r="F609" s="41">
        <v>2231600013231</v>
      </c>
      <c r="G609" s="6" t="s">
        <v>1040</v>
      </c>
      <c r="H609" s="6" t="s">
        <v>372</v>
      </c>
      <c r="I609" s="6" t="s">
        <v>283</v>
      </c>
      <c r="J609" s="6">
        <v>17</v>
      </c>
      <c r="K609" s="6" t="s">
        <v>126</v>
      </c>
      <c r="M609" s="6">
        <v>1809</v>
      </c>
      <c r="N609" s="6">
        <v>0</v>
      </c>
      <c r="O609" s="6">
        <v>2394</v>
      </c>
      <c r="P609" s="6">
        <v>0</v>
      </c>
      <c r="Q609" s="6">
        <v>1582</v>
      </c>
      <c r="R609" s="6">
        <v>0</v>
      </c>
      <c r="S609" s="6">
        <v>1753</v>
      </c>
      <c r="T609" s="6">
        <v>0</v>
      </c>
      <c r="U609" s="6">
        <v>1335</v>
      </c>
      <c r="V609" s="6">
        <v>0</v>
      </c>
      <c r="W609" s="6">
        <v>1931</v>
      </c>
      <c r="X609" s="6">
        <v>0</v>
      </c>
      <c r="Y609" s="6">
        <v>2161</v>
      </c>
      <c r="Z609" s="6">
        <v>0</v>
      </c>
      <c r="AA609" s="6">
        <v>1656</v>
      </c>
      <c r="AB609" s="6">
        <v>0</v>
      </c>
      <c r="AC609" s="6">
        <v>1918</v>
      </c>
      <c r="AD609" s="6">
        <v>0</v>
      </c>
      <c r="AE609" s="6">
        <v>1448</v>
      </c>
      <c r="AF609" s="6">
        <v>0</v>
      </c>
      <c r="AG609" s="6">
        <v>1629</v>
      </c>
      <c r="AH609" s="6">
        <v>0</v>
      </c>
      <c r="AI609" s="6">
        <v>1626</v>
      </c>
      <c r="AJ609" s="6">
        <v>0</v>
      </c>
      <c r="AK609" s="6">
        <v>21242</v>
      </c>
      <c r="AL609" s="6">
        <v>0</v>
      </c>
      <c r="AM609" s="29">
        <v>183459</v>
      </c>
      <c r="AN609" s="34"/>
      <c r="AO609" s="29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</row>
    <row r="610" spans="1:74" s="6" customFormat="1" ht="12.75">
      <c r="A610" s="47"/>
      <c r="B610" s="6" t="s">
        <v>305</v>
      </c>
      <c r="C610" s="6">
        <v>101335782</v>
      </c>
      <c r="D610" s="6" t="s">
        <v>372</v>
      </c>
      <c r="E610" s="6">
        <v>10045</v>
      </c>
      <c r="F610" s="41">
        <v>2231600013311</v>
      </c>
      <c r="G610" s="6" t="s">
        <v>1041</v>
      </c>
      <c r="H610" s="6" t="s">
        <v>372</v>
      </c>
      <c r="I610" s="6" t="s">
        <v>283</v>
      </c>
      <c r="J610" s="6">
        <v>17</v>
      </c>
      <c r="K610" s="6" t="s">
        <v>126</v>
      </c>
      <c r="M610" s="6">
        <v>807</v>
      </c>
      <c r="N610" s="6">
        <v>0</v>
      </c>
      <c r="O610" s="6">
        <v>835</v>
      </c>
      <c r="P610" s="6">
        <v>0</v>
      </c>
      <c r="Q610" s="6">
        <v>818</v>
      </c>
      <c r="R610" s="6">
        <v>0</v>
      </c>
      <c r="S610" s="6">
        <v>1117</v>
      </c>
      <c r="T610" s="6">
        <v>0</v>
      </c>
      <c r="U610" s="6">
        <v>1505</v>
      </c>
      <c r="V610" s="6">
        <v>0</v>
      </c>
      <c r="W610" s="6">
        <v>1809</v>
      </c>
      <c r="X610" s="6">
        <v>0</v>
      </c>
      <c r="Y610" s="6">
        <v>2239</v>
      </c>
      <c r="Z610" s="6">
        <v>0</v>
      </c>
      <c r="AA610" s="6">
        <v>2135</v>
      </c>
      <c r="AB610" s="6">
        <v>0</v>
      </c>
      <c r="AC610" s="6">
        <v>1590</v>
      </c>
      <c r="AD610" s="6">
        <v>0</v>
      </c>
      <c r="AE610" s="6">
        <v>1291</v>
      </c>
      <c r="AF610" s="6">
        <v>0</v>
      </c>
      <c r="AG610" s="6">
        <v>777</v>
      </c>
      <c r="AH610" s="6">
        <v>0</v>
      </c>
      <c r="AI610" s="6">
        <v>1200</v>
      </c>
      <c r="AJ610" s="6">
        <v>0</v>
      </c>
      <c r="AK610" s="6">
        <v>16123</v>
      </c>
      <c r="AL610" s="6">
        <v>0</v>
      </c>
      <c r="AM610" s="29">
        <v>136705</v>
      </c>
      <c r="AN610" s="34"/>
      <c r="AO610" s="29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</row>
    <row r="611" spans="1:74" s="7" customFormat="1" ht="12.75">
      <c r="A611" s="8"/>
      <c r="B611" s="7" t="s">
        <v>327</v>
      </c>
      <c r="F611" s="42"/>
      <c r="M611" s="7">
        <f>SUM(M581:M610)</f>
        <v>184419</v>
      </c>
      <c r="N611" s="7">
        <f aca="true" t="shared" si="41" ref="N611:AM611">SUM(N581:N610)</f>
        <v>76829</v>
      </c>
      <c r="O611" s="7">
        <f t="shared" si="41"/>
        <v>217186</v>
      </c>
      <c r="P611" s="7">
        <f t="shared" si="41"/>
        <v>96382</v>
      </c>
      <c r="Q611" s="7">
        <f t="shared" si="41"/>
        <v>195894</v>
      </c>
      <c r="R611" s="7">
        <f t="shared" si="41"/>
        <v>85693</v>
      </c>
      <c r="S611" s="7">
        <f t="shared" si="41"/>
        <v>193501</v>
      </c>
      <c r="T611" s="7">
        <f t="shared" si="41"/>
        <v>83875</v>
      </c>
      <c r="U611" s="7">
        <f t="shared" si="41"/>
        <v>192603</v>
      </c>
      <c r="V611" s="7">
        <f t="shared" si="41"/>
        <v>76965</v>
      </c>
      <c r="W611" s="7">
        <f t="shared" si="41"/>
        <v>217911</v>
      </c>
      <c r="X611" s="7">
        <f t="shared" si="41"/>
        <v>86123</v>
      </c>
      <c r="Y611" s="7">
        <f t="shared" si="41"/>
        <v>202645</v>
      </c>
      <c r="Z611" s="7">
        <f t="shared" si="41"/>
        <v>73076</v>
      </c>
      <c r="AA611" s="7">
        <f t="shared" si="41"/>
        <v>191380</v>
      </c>
      <c r="AB611" s="7">
        <f t="shared" si="41"/>
        <v>73338</v>
      </c>
      <c r="AC611" s="7">
        <f t="shared" si="41"/>
        <v>164251</v>
      </c>
      <c r="AD611" s="7">
        <f t="shared" si="41"/>
        <v>60897</v>
      </c>
      <c r="AE611" s="7">
        <f t="shared" si="41"/>
        <v>177736</v>
      </c>
      <c r="AF611" s="7">
        <f t="shared" si="41"/>
        <v>70664</v>
      </c>
      <c r="AG611" s="7">
        <f t="shared" si="41"/>
        <v>173021</v>
      </c>
      <c r="AH611" s="7">
        <f t="shared" si="41"/>
        <v>69641</v>
      </c>
      <c r="AI611" s="7">
        <f t="shared" si="41"/>
        <v>166157</v>
      </c>
      <c r="AJ611" s="7">
        <f t="shared" si="41"/>
        <v>66289</v>
      </c>
      <c r="AK611" s="7">
        <f t="shared" si="41"/>
        <v>2276704</v>
      </c>
      <c r="AL611" s="7">
        <f t="shared" si="41"/>
        <v>919772</v>
      </c>
      <c r="AM611" s="11">
        <f t="shared" si="41"/>
        <v>29419408</v>
      </c>
      <c r="AN611" s="35">
        <f>AO611/AM611</f>
        <v>1.1666243967247742</v>
      </c>
      <c r="AO611" s="11">
        <f>SUM(AO581:AO610)</f>
        <v>34321399.11</v>
      </c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</row>
    <row r="612" spans="1:74" s="6" customFormat="1" ht="12.75">
      <c r="A612" s="47">
        <v>43</v>
      </c>
      <c r="B612" s="6" t="s">
        <v>298</v>
      </c>
      <c r="C612" s="6">
        <v>101878782</v>
      </c>
      <c r="D612" s="6" t="s">
        <v>372</v>
      </c>
      <c r="E612" s="6">
        <v>37000</v>
      </c>
      <c r="F612" s="41">
        <v>2228401320334</v>
      </c>
      <c r="G612" s="6" t="s">
        <v>1042</v>
      </c>
      <c r="H612" s="6" t="s">
        <v>426</v>
      </c>
      <c r="I612" s="6" t="s">
        <v>503</v>
      </c>
      <c r="J612" s="6">
        <v>500</v>
      </c>
      <c r="K612" s="6" t="s">
        <v>164</v>
      </c>
      <c r="M612" s="6">
        <v>6952</v>
      </c>
      <c r="N612" s="6">
        <v>952</v>
      </c>
      <c r="O612" s="6">
        <v>6264</v>
      </c>
      <c r="P612" s="6">
        <v>648</v>
      </c>
      <c r="Q612" s="6">
        <v>7064</v>
      </c>
      <c r="R612" s="6">
        <v>776</v>
      </c>
      <c r="S612" s="6">
        <v>15424</v>
      </c>
      <c r="T612" s="6">
        <v>1208</v>
      </c>
      <c r="U612" s="6">
        <v>18720</v>
      </c>
      <c r="V612" s="6">
        <v>1480</v>
      </c>
      <c r="W612" s="6">
        <v>15504</v>
      </c>
      <c r="X612" s="6">
        <v>1608</v>
      </c>
      <c r="Y612" s="6">
        <v>19656</v>
      </c>
      <c r="Z612" s="6">
        <v>1552</v>
      </c>
      <c r="AA612" s="6">
        <v>20520</v>
      </c>
      <c r="AB612" s="6">
        <v>1552</v>
      </c>
      <c r="AC612" s="6">
        <v>16928</v>
      </c>
      <c r="AD612" s="6">
        <v>1552</v>
      </c>
      <c r="AE612" s="6">
        <v>12904</v>
      </c>
      <c r="AF612" s="6">
        <v>1672</v>
      </c>
      <c r="AG612" s="6">
        <v>7432</v>
      </c>
      <c r="AH612" s="6">
        <v>1176</v>
      </c>
      <c r="AI612" s="6">
        <v>3896</v>
      </c>
      <c r="AJ612" s="6">
        <v>976</v>
      </c>
      <c r="AK612" s="6">
        <v>151264</v>
      </c>
      <c r="AL612" s="6">
        <v>15152</v>
      </c>
      <c r="AM612" s="29">
        <v>2226647</v>
      </c>
      <c r="AN612" s="34"/>
      <c r="AO612" s="29">
        <v>52334655.68</v>
      </c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</row>
    <row r="613" spans="1:74" s="6" customFormat="1" ht="12.75">
      <c r="A613" s="47"/>
      <c r="B613" s="6" t="s">
        <v>298</v>
      </c>
      <c r="C613" s="6">
        <v>101878782</v>
      </c>
      <c r="D613" s="6" t="s">
        <v>372</v>
      </c>
      <c r="E613" s="6">
        <v>37000</v>
      </c>
      <c r="F613" s="41">
        <v>2228400669431</v>
      </c>
      <c r="G613" s="6" t="s">
        <v>1043</v>
      </c>
      <c r="H613" s="6" t="s">
        <v>426</v>
      </c>
      <c r="I613" s="6" t="s">
        <v>503</v>
      </c>
      <c r="J613" s="6">
        <v>2000</v>
      </c>
      <c r="K613" s="6" t="s">
        <v>165</v>
      </c>
      <c r="M613" s="6">
        <v>339960</v>
      </c>
      <c r="N613" s="6">
        <v>117640</v>
      </c>
      <c r="O613" s="6">
        <v>332760</v>
      </c>
      <c r="P613" s="6">
        <v>117320</v>
      </c>
      <c r="Q613" s="6">
        <v>321040</v>
      </c>
      <c r="R613" s="6">
        <v>101840</v>
      </c>
      <c r="S613" s="6">
        <v>335160</v>
      </c>
      <c r="T613" s="6">
        <v>107200</v>
      </c>
      <c r="U613" s="6">
        <v>379920</v>
      </c>
      <c r="V613" s="6">
        <v>110200</v>
      </c>
      <c r="W613" s="6">
        <v>429560</v>
      </c>
      <c r="X613" s="6">
        <v>160480</v>
      </c>
      <c r="Y613" s="6">
        <v>367080</v>
      </c>
      <c r="Z613" s="6">
        <v>133280</v>
      </c>
      <c r="AA613" s="6">
        <v>386560</v>
      </c>
      <c r="AB613" s="6">
        <v>69960</v>
      </c>
      <c r="AC613" s="6">
        <v>439000</v>
      </c>
      <c r="AD613" s="6">
        <v>121040</v>
      </c>
      <c r="AE613" s="6">
        <v>385800</v>
      </c>
      <c r="AF613" s="6">
        <v>139280</v>
      </c>
      <c r="AG613" s="6">
        <v>328720</v>
      </c>
      <c r="AH613" s="6">
        <v>133480</v>
      </c>
      <c r="AI613" s="6">
        <v>332720</v>
      </c>
      <c r="AJ613" s="6">
        <v>142000</v>
      </c>
      <c r="AK613" s="6">
        <v>4378280</v>
      </c>
      <c r="AL613" s="6">
        <v>1453720</v>
      </c>
      <c r="AM613" s="29">
        <v>42214271</v>
      </c>
      <c r="AN613" s="34"/>
      <c r="AO613" s="29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</row>
    <row r="614" spans="1:74" s="7" customFormat="1" ht="12.75">
      <c r="A614" s="8"/>
      <c r="B614" s="7" t="s">
        <v>327</v>
      </c>
      <c r="F614" s="42"/>
      <c r="M614" s="7">
        <f>SUM(M612:M613)</f>
        <v>346912</v>
      </c>
      <c r="N614" s="7">
        <f aca="true" t="shared" si="42" ref="N614:AM614">SUM(N612:N613)</f>
        <v>118592</v>
      </c>
      <c r="O614" s="7">
        <f t="shared" si="42"/>
        <v>339024</v>
      </c>
      <c r="P614" s="7">
        <f t="shared" si="42"/>
        <v>117968</v>
      </c>
      <c r="Q614" s="7">
        <f t="shared" si="42"/>
        <v>328104</v>
      </c>
      <c r="R614" s="7">
        <f t="shared" si="42"/>
        <v>102616</v>
      </c>
      <c r="S614" s="7">
        <f t="shared" si="42"/>
        <v>350584</v>
      </c>
      <c r="T614" s="7">
        <f t="shared" si="42"/>
        <v>108408</v>
      </c>
      <c r="U614" s="7">
        <f t="shared" si="42"/>
        <v>398640</v>
      </c>
      <c r="V614" s="7">
        <f t="shared" si="42"/>
        <v>111680</v>
      </c>
      <c r="W614" s="7">
        <f t="shared" si="42"/>
        <v>445064</v>
      </c>
      <c r="X614" s="7">
        <f t="shared" si="42"/>
        <v>162088</v>
      </c>
      <c r="Y614" s="7">
        <f t="shared" si="42"/>
        <v>386736</v>
      </c>
      <c r="Z614" s="7">
        <f t="shared" si="42"/>
        <v>134832</v>
      </c>
      <c r="AA614" s="7">
        <f t="shared" si="42"/>
        <v>407080</v>
      </c>
      <c r="AB614" s="7">
        <f t="shared" si="42"/>
        <v>71512</v>
      </c>
      <c r="AC614" s="7">
        <f t="shared" si="42"/>
        <v>455928</v>
      </c>
      <c r="AD614" s="7">
        <f t="shared" si="42"/>
        <v>122592</v>
      </c>
      <c r="AE614" s="7">
        <f t="shared" si="42"/>
        <v>398704</v>
      </c>
      <c r="AF614" s="7">
        <f t="shared" si="42"/>
        <v>140952</v>
      </c>
      <c r="AG614" s="7">
        <f t="shared" si="42"/>
        <v>336152</v>
      </c>
      <c r="AH614" s="7">
        <f t="shared" si="42"/>
        <v>134656</v>
      </c>
      <c r="AI614" s="7">
        <f t="shared" si="42"/>
        <v>336616</v>
      </c>
      <c r="AJ614" s="7">
        <f t="shared" si="42"/>
        <v>142976</v>
      </c>
      <c r="AK614" s="7">
        <f t="shared" si="42"/>
        <v>4529544</v>
      </c>
      <c r="AL614" s="7">
        <f t="shared" si="42"/>
        <v>1468872</v>
      </c>
      <c r="AM614" s="11">
        <f t="shared" si="42"/>
        <v>44440918</v>
      </c>
      <c r="AN614" s="35">
        <f>AO614/AM614</f>
        <v>1.1776231913121147</v>
      </c>
      <c r="AO614" s="11">
        <f>SUM(AO612:AO613)</f>
        <v>52334655.68</v>
      </c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</row>
    <row r="615" spans="1:74" s="6" customFormat="1" ht="12.75">
      <c r="A615" s="47">
        <v>44</v>
      </c>
      <c r="B615" s="6" t="s">
        <v>306</v>
      </c>
      <c r="C615" s="6">
        <v>101880200</v>
      </c>
      <c r="D615" s="6" t="s">
        <v>372</v>
      </c>
      <c r="E615" s="6">
        <v>30012</v>
      </c>
      <c r="F615" s="41">
        <v>2218000526446</v>
      </c>
      <c r="G615" s="6" t="s">
        <v>1044</v>
      </c>
      <c r="H615" s="6" t="s">
        <v>394</v>
      </c>
      <c r="I615" s="6" t="s">
        <v>503</v>
      </c>
      <c r="J615" s="6">
        <v>597</v>
      </c>
      <c r="K615" s="6" t="s">
        <v>162</v>
      </c>
      <c r="M615" s="6">
        <v>106400</v>
      </c>
      <c r="N615" s="6">
        <v>29600</v>
      </c>
      <c r="O615" s="6">
        <v>100280</v>
      </c>
      <c r="P615" s="6">
        <v>28832</v>
      </c>
      <c r="Q615" s="6">
        <v>124226</v>
      </c>
      <c r="R615" s="6">
        <v>31417</v>
      </c>
      <c r="S615" s="6">
        <v>140000</v>
      </c>
      <c r="T615" s="6">
        <v>34400</v>
      </c>
      <c r="U615" s="6">
        <v>148800</v>
      </c>
      <c r="V615" s="6">
        <v>32000</v>
      </c>
      <c r="W615" s="6">
        <v>172229</v>
      </c>
      <c r="X615" s="6">
        <v>48438</v>
      </c>
      <c r="Y615" s="6">
        <v>135771</v>
      </c>
      <c r="Z615" s="6">
        <v>44362</v>
      </c>
      <c r="AA615" s="6">
        <v>120000</v>
      </c>
      <c r="AB615" s="6">
        <v>32000</v>
      </c>
      <c r="AC615" s="6">
        <v>112800</v>
      </c>
      <c r="AD615" s="6">
        <v>29600</v>
      </c>
      <c r="AE615" s="6">
        <v>98400</v>
      </c>
      <c r="AF615" s="6">
        <v>33600</v>
      </c>
      <c r="AG615" s="6">
        <v>93325</v>
      </c>
      <c r="AH615" s="6">
        <v>28206</v>
      </c>
      <c r="AI615" s="6">
        <v>66675</v>
      </c>
      <c r="AJ615" s="6">
        <v>15794</v>
      </c>
      <c r="AK615" s="6">
        <v>1418906</v>
      </c>
      <c r="AL615" s="6">
        <v>388249</v>
      </c>
      <c r="AM615" s="29">
        <v>13726701</v>
      </c>
      <c r="AN615" s="34"/>
      <c r="AO615" s="29">
        <v>16206614.92</v>
      </c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</row>
    <row r="616" spans="1:74" s="6" customFormat="1" ht="12.75">
      <c r="A616" s="47"/>
      <c r="B616" s="6" t="s">
        <v>306</v>
      </c>
      <c r="C616" s="6">
        <v>101880200</v>
      </c>
      <c r="D616" s="6" t="s">
        <v>372</v>
      </c>
      <c r="E616" s="6">
        <v>30012</v>
      </c>
      <c r="F616" s="41">
        <v>2234900526554</v>
      </c>
      <c r="G616" s="6" t="s">
        <v>1045</v>
      </c>
      <c r="H616" s="6" t="s">
        <v>427</v>
      </c>
      <c r="I616" s="6" t="s">
        <v>283</v>
      </c>
      <c r="J616" s="6">
        <v>100</v>
      </c>
      <c r="K616" s="6" t="s">
        <v>162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29">
        <v>1710</v>
      </c>
      <c r="AN616" s="34"/>
      <c r="AO616" s="29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</row>
    <row r="617" spans="1:74" s="6" customFormat="1" ht="12.75">
      <c r="A617" s="47"/>
      <c r="B617" s="6" t="s">
        <v>306</v>
      </c>
      <c r="C617" s="6">
        <v>101880200</v>
      </c>
      <c r="D617" s="6" t="s">
        <v>372</v>
      </c>
      <c r="E617" s="6">
        <v>30012</v>
      </c>
      <c r="F617" s="41">
        <v>2218000526608</v>
      </c>
      <c r="G617" s="6" t="s">
        <v>1046</v>
      </c>
      <c r="H617" s="6" t="s">
        <v>394</v>
      </c>
      <c r="I617" s="6" t="s">
        <v>283</v>
      </c>
      <c r="J617" s="6">
        <v>17</v>
      </c>
      <c r="K617" s="6" t="s">
        <v>162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29">
        <v>9533</v>
      </c>
      <c r="AN617" s="34"/>
      <c r="AO617" s="29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</row>
    <row r="618" spans="1:74" s="6" customFormat="1" ht="12.75">
      <c r="A618" s="47"/>
      <c r="B618" s="6" t="s">
        <v>306</v>
      </c>
      <c r="C618" s="6">
        <v>101880200</v>
      </c>
      <c r="D618" s="6" t="s">
        <v>372</v>
      </c>
      <c r="E618" s="6">
        <v>30012</v>
      </c>
      <c r="F618" s="41">
        <v>2234900526805</v>
      </c>
      <c r="G618" s="6" t="s">
        <v>1047</v>
      </c>
      <c r="H618" s="6" t="s">
        <v>427</v>
      </c>
      <c r="I618" s="6" t="s">
        <v>283</v>
      </c>
      <c r="J618" s="6">
        <v>17</v>
      </c>
      <c r="K618" s="6" t="s">
        <v>162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29">
        <v>9533</v>
      </c>
      <c r="AN618" s="34"/>
      <c r="AO618" s="29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</row>
    <row r="619" spans="1:74" s="7" customFormat="1" ht="12.75">
      <c r="A619" s="8"/>
      <c r="B619" s="7" t="s">
        <v>327</v>
      </c>
      <c r="F619" s="42"/>
      <c r="M619" s="7">
        <f>SUM(M615:M618)</f>
        <v>106400</v>
      </c>
      <c r="N619" s="7">
        <f aca="true" t="shared" si="43" ref="N619:AM619">SUM(N615:N618)</f>
        <v>29600</v>
      </c>
      <c r="O619" s="7">
        <f t="shared" si="43"/>
        <v>100280</v>
      </c>
      <c r="P619" s="7">
        <f t="shared" si="43"/>
        <v>28832</v>
      </c>
      <c r="Q619" s="7">
        <f t="shared" si="43"/>
        <v>124226</v>
      </c>
      <c r="R619" s="7">
        <f t="shared" si="43"/>
        <v>31417</v>
      </c>
      <c r="S619" s="7">
        <f t="shared" si="43"/>
        <v>140000</v>
      </c>
      <c r="T619" s="7">
        <f t="shared" si="43"/>
        <v>34400</v>
      </c>
      <c r="U619" s="7">
        <f t="shared" si="43"/>
        <v>148800</v>
      </c>
      <c r="V619" s="7">
        <f t="shared" si="43"/>
        <v>32000</v>
      </c>
      <c r="W619" s="7">
        <f t="shared" si="43"/>
        <v>172229</v>
      </c>
      <c r="X619" s="7">
        <f t="shared" si="43"/>
        <v>48438</v>
      </c>
      <c r="Y619" s="7">
        <f t="shared" si="43"/>
        <v>135771</v>
      </c>
      <c r="Z619" s="7">
        <f t="shared" si="43"/>
        <v>44362</v>
      </c>
      <c r="AA619" s="7">
        <f t="shared" si="43"/>
        <v>120000</v>
      </c>
      <c r="AB619" s="7">
        <f t="shared" si="43"/>
        <v>32000</v>
      </c>
      <c r="AC619" s="7">
        <f t="shared" si="43"/>
        <v>112800</v>
      </c>
      <c r="AD619" s="7">
        <f t="shared" si="43"/>
        <v>29600</v>
      </c>
      <c r="AE619" s="7">
        <f t="shared" si="43"/>
        <v>98400</v>
      </c>
      <c r="AF619" s="7">
        <f t="shared" si="43"/>
        <v>33600</v>
      </c>
      <c r="AG619" s="7">
        <f t="shared" si="43"/>
        <v>93325</v>
      </c>
      <c r="AH619" s="7">
        <f t="shared" si="43"/>
        <v>28206</v>
      </c>
      <c r="AI619" s="7">
        <f t="shared" si="43"/>
        <v>66675</v>
      </c>
      <c r="AJ619" s="7">
        <f t="shared" si="43"/>
        <v>15794</v>
      </c>
      <c r="AK619" s="7">
        <f t="shared" si="43"/>
        <v>1418906</v>
      </c>
      <c r="AL619" s="7">
        <f t="shared" si="43"/>
        <v>388249</v>
      </c>
      <c r="AM619" s="11">
        <f t="shared" si="43"/>
        <v>13747477</v>
      </c>
      <c r="AN619" s="35">
        <f>AO619/AM619</f>
        <v>1.178879216891943</v>
      </c>
      <c r="AO619" s="11">
        <f>SUM(AO615:AO618)</f>
        <v>16206614.92</v>
      </c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</row>
    <row r="620" spans="1:74" s="6" customFormat="1" ht="12.75">
      <c r="A620" s="47">
        <v>45</v>
      </c>
      <c r="B620" s="6" t="s">
        <v>428</v>
      </c>
      <c r="C620" s="6">
        <v>101949790</v>
      </c>
      <c r="D620" s="6" t="s">
        <v>372</v>
      </c>
      <c r="E620" s="6">
        <v>50032</v>
      </c>
      <c r="F620" s="41">
        <v>2215001031936</v>
      </c>
      <c r="G620" s="6" t="s">
        <v>1048</v>
      </c>
      <c r="H620" s="6" t="s">
        <v>335</v>
      </c>
      <c r="I620" s="6" t="s">
        <v>283</v>
      </c>
      <c r="J620" s="6">
        <v>134</v>
      </c>
      <c r="K620" s="6" t="s">
        <v>154</v>
      </c>
      <c r="M620" s="6">
        <v>5700</v>
      </c>
      <c r="N620" s="6">
        <v>3535</v>
      </c>
      <c r="O620" s="6">
        <v>5520</v>
      </c>
      <c r="P620" s="6">
        <v>3790</v>
      </c>
      <c r="Q620" s="6">
        <v>5775</v>
      </c>
      <c r="R620" s="6">
        <v>2960</v>
      </c>
      <c r="S620" s="6">
        <v>6320</v>
      </c>
      <c r="T620" s="6">
        <v>2780</v>
      </c>
      <c r="U620" s="6">
        <v>11745</v>
      </c>
      <c r="V620" s="6">
        <v>5205</v>
      </c>
      <c r="W620" s="6">
        <v>15982</v>
      </c>
      <c r="X620" s="6">
        <v>8025</v>
      </c>
      <c r="Y620" s="6">
        <v>18068</v>
      </c>
      <c r="Z620" s="6">
        <v>9090</v>
      </c>
      <c r="AA620" s="6">
        <v>19150</v>
      </c>
      <c r="AB620" s="6">
        <v>9585</v>
      </c>
      <c r="AC620" s="6">
        <v>19270</v>
      </c>
      <c r="AD620" s="6">
        <v>9905</v>
      </c>
      <c r="AE620" s="6">
        <v>11645</v>
      </c>
      <c r="AF620" s="6">
        <v>6425</v>
      </c>
      <c r="AG620" s="6">
        <v>5085</v>
      </c>
      <c r="AH620" s="6">
        <v>2610</v>
      </c>
      <c r="AI620" s="6">
        <v>5545</v>
      </c>
      <c r="AJ620" s="6">
        <v>2660</v>
      </c>
      <c r="AK620" s="6">
        <v>129805</v>
      </c>
      <c r="AL620" s="6">
        <v>66570</v>
      </c>
      <c r="AM620" s="29">
        <v>1614912</v>
      </c>
      <c r="AN620" s="34"/>
      <c r="AO620" s="29">
        <v>2030464.36</v>
      </c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</row>
    <row r="621" spans="1:74" s="6" customFormat="1" ht="12.75">
      <c r="A621" s="47"/>
      <c r="B621" s="6" t="s">
        <v>428</v>
      </c>
      <c r="C621" s="6">
        <v>101949790</v>
      </c>
      <c r="D621" s="6" t="s">
        <v>372</v>
      </c>
      <c r="E621" s="6">
        <v>50032</v>
      </c>
      <c r="F621" s="41">
        <v>2220501032015</v>
      </c>
      <c r="G621" s="6" t="s">
        <v>1049</v>
      </c>
      <c r="H621" s="6" t="s">
        <v>336</v>
      </c>
      <c r="I621" s="6" t="s">
        <v>283</v>
      </c>
      <c r="J621" s="6">
        <v>17</v>
      </c>
      <c r="K621" s="6" t="s">
        <v>152</v>
      </c>
      <c r="M621" s="6">
        <v>123</v>
      </c>
      <c r="N621" s="6">
        <v>85</v>
      </c>
      <c r="O621" s="6">
        <v>126</v>
      </c>
      <c r="P621" s="6">
        <v>82</v>
      </c>
      <c r="Q621" s="6">
        <v>129</v>
      </c>
      <c r="R621" s="6">
        <v>98</v>
      </c>
      <c r="S621" s="6">
        <v>171</v>
      </c>
      <c r="T621" s="6">
        <v>109</v>
      </c>
      <c r="U621" s="6">
        <v>171</v>
      </c>
      <c r="V621" s="6">
        <v>93</v>
      </c>
      <c r="W621" s="6">
        <v>236</v>
      </c>
      <c r="X621" s="6">
        <v>104</v>
      </c>
      <c r="Y621" s="6">
        <v>241</v>
      </c>
      <c r="Z621" s="6">
        <v>75</v>
      </c>
      <c r="AA621" s="6">
        <v>228</v>
      </c>
      <c r="AB621" s="6">
        <v>66</v>
      </c>
      <c r="AC621" s="6">
        <v>250</v>
      </c>
      <c r="AD621" s="6">
        <v>69</v>
      </c>
      <c r="AE621" s="6">
        <v>194</v>
      </c>
      <c r="AF621" s="6">
        <v>116</v>
      </c>
      <c r="AG621" s="6">
        <v>151</v>
      </c>
      <c r="AH621" s="6">
        <v>90</v>
      </c>
      <c r="AI621" s="6">
        <v>142</v>
      </c>
      <c r="AJ621" s="6">
        <v>84</v>
      </c>
      <c r="AK621" s="6">
        <v>2162</v>
      </c>
      <c r="AL621" s="6">
        <v>1071</v>
      </c>
      <c r="AM621" s="29">
        <v>24191</v>
      </c>
      <c r="AN621" s="34"/>
      <c r="AO621" s="29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</row>
    <row r="622" spans="1:74" s="6" customFormat="1" ht="12.75">
      <c r="A622" s="47"/>
      <c r="B622" s="6" t="s">
        <v>428</v>
      </c>
      <c r="C622" s="6">
        <v>101949790</v>
      </c>
      <c r="D622" s="6" t="s">
        <v>372</v>
      </c>
      <c r="E622" s="6">
        <v>50032</v>
      </c>
      <c r="F622" s="41">
        <v>2220501535785</v>
      </c>
      <c r="G622" s="6" t="s">
        <v>1050</v>
      </c>
      <c r="H622" s="6" t="s">
        <v>336</v>
      </c>
      <c r="I622" s="6" t="s">
        <v>283</v>
      </c>
      <c r="J622" s="6">
        <v>17</v>
      </c>
      <c r="K622" s="6" t="s">
        <v>152</v>
      </c>
      <c r="M622" s="6">
        <v>0</v>
      </c>
      <c r="N622" s="6">
        <v>0</v>
      </c>
      <c r="O622" s="6">
        <v>0</v>
      </c>
      <c r="P622" s="6">
        <v>0</v>
      </c>
      <c r="Q622" s="6">
        <v>196</v>
      </c>
      <c r="R622" s="6">
        <v>45</v>
      </c>
      <c r="S622" s="6">
        <v>705</v>
      </c>
      <c r="T622" s="6">
        <v>366</v>
      </c>
      <c r="U622" s="6">
        <v>959</v>
      </c>
      <c r="V622" s="6">
        <v>483</v>
      </c>
      <c r="W622" s="6">
        <v>1352</v>
      </c>
      <c r="X622" s="6">
        <v>663</v>
      </c>
      <c r="Y622" s="6">
        <v>1230</v>
      </c>
      <c r="Z622" s="6">
        <v>626</v>
      </c>
      <c r="AA622" s="6">
        <v>1292</v>
      </c>
      <c r="AB622" s="6">
        <v>632</v>
      </c>
      <c r="AC622" s="6">
        <v>937</v>
      </c>
      <c r="AD622" s="6">
        <v>478</v>
      </c>
      <c r="AE622" s="6">
        <v>648</v>
      </c>
      <c r="AF622" s="6">
        <v>306</v>
      </c>
      <c r="AG622" s="6">
        <v>181</v>
      </c>
      <c r="AH622" s="6">
        <v>85</v>
      </c>
      <c r="AI622" s="6">
        <v>203</v>
      </c>
      <c r="AJ622" s="6">
        <v>72</v>
      </c>
      <c r="AK622" s="6">
        <v>7703</v>
      </c>
      <c r="AL622" s="6">
        <v>3756</v>
      </c>
      <c r="AM622" s="29">
        <v>85665</v>
      </c>
      <c r="AN622" s="34"/>
      <c r="AO622" s="29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</row>
    <row r="623" spans="1:74" s="6" customFormat="1" ht="12.75">
      <c r="A623" s="47"/>
      <c r="B623" s="6" t="s">
        <v>428</v>
      </c>
      <c r="C623" s="6">
        <v>101949790</v>
      </c>
      <c r="D623" s="6" t="s">
        <v>372</v>
      </c>
      <c r="E623" s="6">
        <v>50032</v>
      </c>
      <c r="F623" s="41">
        <v>2220501531364</v>
      </c>
      <c r="G623" s="6" t="s">
        <v>1050</v>
      </c>
      <c r="H623" s="6" t="s">
        <v>336</v>
      </c>
      <c r="I623" s="6" t="s">
        <v>283</v>
      </c>
      <c r="J623" s="6">
        <v>17</v>
      </c>
      <c r="K623" s="6" t="s">
        <v>152</v>
      </c>
      <c r="M623" s="6">
        <v>0</v>
      </c>
      <c r="N623" s="6">
        <v>0</v>
      </c>
      <c r="O623" s="6">
        <v>0</v>
      </c>
      <c r="P623" s="6">
        <v>0</v>
      </c>
      <c r="Q623" s="6">
        <v>13</v>
      </c>
      <c r="R623" s="6">
        <v>4</v>
      </c>
      <c r="S623" s="6">
        <v>15</v>
      </c>
      <c r="T623" s="6">
        <v>1</v>
      </c>
      <c r="U623" s="6">
        <v>40</v>
      </c>
      <c r="V623" s="6">
        <v>0</v>
      </c>
      <c r="W623" s="6">
        <v>208</v>
      </c>
      <c r="X623" s="6">
        <v>0</v>
      </c>
      <c r="Y623" s="6">
        <v>18</v>
      </c>
      <c r="Z623" s="6">
        <v>0</v>
      </c>
      <c r="AA623" s="6">
        <v>569</v>
      </c>
      <c r="AB623" s="6">
        <v>293</v>
      </c>
      <c r="AC623" s="6">
        <v>1870</v>
      </c>
      <c r="AD623" s="6">
        <v>954</v>
      </c>
      <c r="AE623" s="6">
        <v>987</v>
      </c>
      <c r="AF623" s="6">
        <v>502</v>
      </c>
      <c r="AG623" s="6">
        <v>21</v>
      </c>
      <c r="AH623" s="6">
        <v>11</v>
      </c>
      <c r="AI623" s="6">
        <v>79</v>
      </c>
      <c r="AJ623" s="6">
        <v>38</v>
      </c>
      <c r="AK623" s="6">
        <v>3820</v>
      </c>
      <c r="AL623" s="6">
        <v>1803</v>
      </c>
      <c r="AM623" s="29">
        <v>51833</v>
      </c>
      <c r="AN623" s="34"/>
      <c r="AO623" s="29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</row>
    <row r="624" spans="1:74" s="6" customFormat="1" ht="12.75">
      <c r="A624" s="47"/>
      <c r="B624" s="6" t="s">
        <v>428</v>
      </c>
      <c r="C624" s="6">
        <v>101949790</v>
      </c>
      <c r="D624" s="6" t="s">
        <v>372</v>
      </c>
      <c r="E624" s="6">
        <v>50032</v>
      </c>
      <c r="F624" s="41">
        <v>2220501531445</v>
      </c>
      <c r="G624" s="6" t="s">
        <v>1050</v>
      </c>
      <c r="H624" s="6" t="s">
        <v>336</v>
      </c>
      <c r="I624" s="6" t="s">
        <v>283</v>
      </c>
      <c r="J624" s="6">
        <v>17</v>
      </c>
      <c r="K624" s="6" t="s">
        <v>152</v>
      </c>
      <c r="M624" s="6">
        <v>1</v>
      </c>
      <c r="N624" s="6">
        <v>0</v>
      </c>
      <c r="O624" s="6">
        <v>6</v>
      </c>
      <c r="P624" s="6">
        <v>0</v>
      </c>
      <c r="Q624" s="6">
        <v>72</v>
      </c>
      <c r="R624" s="6">
        <v>2</v>
      </c>
      <c r="S624" s="6">
        <v>176</v>
      </c>
      <c r="T624" s="6">
        <v>189</v>
      </c>
      <c r="U624" s="6">
        <v>185</v>
      </c>
      <c r="V624" s="6">
        <v>464</v>
      </c>
      <c r="W624" s="6">
        <v>786</v>
      </c>
      <c r="X624" s="6">
        <v>1599</v>
      </c>
      <c r="Y624" s="6">
        <v>724</v>
      </c>
      <c r="Z624" s="6">
        <v>1268</v>
      </c>
      <c r="AA624" s="6">
        <v>641</v>
      </c>
      <c r="AB624" s="6">
        <v>1101</v>
      </c>
      <c r="AC624" s="6">
        <v>449</v>
      </c>
      <c r="AD624" s="6">
        <v>677</v>
      </c>
      <c r="AE624" s="6">
        <v>23</v>
      </c>
      <c r="AF624" s="6">
        <v>18</v>
      </c>
      <c r="AG624" s="6">
        <v>61</v>
      </c>
      <c r="AH624" s="6">
        <v>50</v>
      </c>
      <c r="AI624" s="6">
        <v>88</v>
      </c>
      <c r="AJ624" s="6">
        <v>66</v>
      </c>
      <c r="AK624" s="6">
        <v>3212</v>
      </c>
      <c r="AL624" s="6">
        <v>5434</v>
      </c>
      <c r="AM624" s="29">
        <v>52394</v>
      </c>
      <c r="AN624" s="34"/>
      <c r="AO624" s="29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</row>
    <row r="625" spans="1:74" s="6" customFormat="1" ht="12.75">
      <c r="A625" s="47"/>
      <c r="B625" s="6" t="s">
        <v>428</v>
      </c>
      <c r="C625" s="6">
        <v>101949790</v>
      </c>
      <c r="D625" s="6" t="s">
        <v>372</v>
      </c>
      <c r="E625" s="6">
        <v>50032</v>
      </c>
      <c r="F625" s="41">
        <v>2220501531526</v>
      </c>
      <c r="G625" s="6" t="s">
        <v>1050</v>
      </c>
      <c r="H625" s="6" t="s">
        <v>336</v>
      </c>
      <c r="I625" s="6" t="s">
        <v>283</v>
      </c>
      <c r="J625" s="6">
        <v>17</v>
      </c>
      <c r="K625" s="6" t="s">
        <v>152</v>
      </c>
      <c r="M625" s="6">
        <v>1</v>
      </c>
      <c r="N625" s="6">
        <v>0</v>
      </c>
      <c r="O625" s="6">
        <v>37</v>
      </c>
      <c r="P625" s="6">
        <v>1</v>
      </c>
      <c r="Q625" s="6">
        <v>50</v>
      </c>
      <c r="R625" s="6">
        <v>2</v>
      </c>
      <c r="S625" s="6">
        <v>607</v>
      </c>
      <c r="T625" s="6">
        <v>321</v>
      </c>
      <c r="U625" s="6">
        <v>935</v>
      </c>
      <c r="V625" s="6">
        <v>507</v>
      </c>
      <c r="W625" s="6">
        <v>1282</v>
      </c>
      <c r="X625" s="6">
        <v>700</v>
      </c>
      <c r="Y625" s="6">
        <v>1306</v>
      </c>
      <c r="Z625" s="6">
        <v>683</v>
      </c>
      <c r="AA625" s="6">
        <v>1174</v>
      </c>
      <c r="AB625" s="6">
        <v>631</v>
      </c>
      <c r="AC625" s="6">
        <v>726</v>
      </c>
      <c r="AD625" s="6">
        <v>418</v>
      </c>
      <c r="AE625" s="6">
        <v>556</v>
      </c>
      <c r="AF625" s="6">
        <v>295</v>
      </c>
      <c r="AG625" s="6">
        <v>104</v>
      </c>
      <c r="AH625" s="6">
        <v>72</v>
      </c>
      <c r="AI625" s="6">
        <v>129</v>
      </c>
      <c r="AJ625" s="6">
        <v>76</v>
      </c>
      <c r="AK625" s="6">
        <v>6907</v>
      </c>
      <c r="AL625" s="6">
        <v>3706</v>
      </c>
      <c r="AM625" s="29">
        <v>79994</v>
      </c>
      <c r="AN625" s="34"/>
      <c r="AO625" s="29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</row>
    <row r="626" spans="1:74" s="6" customFormat="1" ht="12.75">
      <c r="A626" s="47"/>
      <c r="B626" s="6" t="s">
        <v>428</v>
      </c>
      <c r="C626" s="6">
        <v>101949790</v>
      </c>
      <c r="D626" s="6" t="s">
        <v>372</v>
      </c>
      <c r="E626" s="6">
        <v>50032</v>
      </c>
      <c r="F626" s="41">
        <v>2220501531607</v>
      </c>
      <c r="G626" s="6" t="s">
        <v>1050</v>
      </c>
      <c r="H626" s="6" t="s">
        <v>336</v>
      </c>
      <c r="I626" s="6" t="s">
        <v>283</v>
      </c>
      <c r="J626" s="6">
        <v>17</v>
      </c>
      <c r="K626" s="6" t="s">
        <v>152</v>
      </c>
      <c r="M626" s="6">
        <v>10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38</v>
      </c>
      <c r="T626" s="6">
        <v>0</v>
      </c>
      <c r="U626" s="6">
        <v>282</v>
      </c>
      <c r="V626" s="6">
        <v>119</v>
      </c>
      <c r="W626" s="6">
        <v>406</v>
      </c>
      <c r="X626" s="6">
        <v>312</v>
      </c>
      <c r="Y626" s="6">
        <v>7</v>
      </c>
      <c r="Z626" s="6">
        <v>3</v>
      </c>
      <c r="AA626" s="6">
        <v>1139</v>
      </c>
      <c r="AB626" s="6">
        <v>550</v>
      </c>
      <c r="AC626" s="6">
        <v>640</v>
      </c>
      <c r="AD626" s="6">
        <v>361</v>
      </c>
      <c r="AE626" s="6">
        <v>360</v>
      </c>
      <c r="AF626" s="6">
        <v>293</v>
      </c>
      <c r="AG626" s="6">
        <v>121</v>
      </c>
      <c r="AH626" s="6">
        <v>45</v>
      </c>
      <c r="AI626" s="6">
        <v>142</v>
      </c>
      <c r="AJ626" s="6">
        <v>45</v>
      </c>
      <c r="AK626" s="6">
        <v>3145</v>
      </c>
      <c r="AL626" s="6">
        <v>1728</v>
      </c>
      <c r="AM626" s="29">
        <v>38011</v>
      </c>
      <c r="AN626" s="34"/>
      <c r="AO626" s="29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</row>
    <row r="627" spans="1:74" s="7" customFormat="1" ht="12.75">
      <c r="A627" s="8"/>
      <c r="B627" s="7" t="s">
        <v>327</v>
      </c>
      <c r="F627" s="42"/>
      <c r="M627" s="7">
        <f>SUM(M620:M626)</f>
        <v>5835</v>
      </c>
      <c r="N627" s="7">
        <f aca="true" t="shared" si="44" ref="N627:AM627">SUM(N620:N626)</f>
        <v>3620</v>
      </c>
      <c r="O627" s="7">
        <f t="shared" si="44"/>
        <v>5689</v>
      </c>
      <c r="P627" s="7">
        <f t="shared" si="44"/>
        <v>3873</v>
      </c>
      <c r="Q627" s="7">
        <f t="shared" si="44"/>
        <v>6235</v>
      </c>
      <c r="R627" s="7">
        <f t="shared" si="44"/>
        <v>3111</v>
      </c>
      <c r="S627" s="7">
        <f t="shared" si="44"/>
        <v>8032</v>
      </c>
      <c r="T627" s="7">
        <f t="shared" si="44"/>
        <v>3766</v>
      </c>
      <c r="U627" s="7">
        <f t="shared" si="44"/>
        <v>14317</v>
      </c>
      <c r="V627" s="7">
        <f t="shared" si="44"/>
        <v>6871</v>
      </c>
      <c r="W627" s="7">
        <f t="shared" si="44"/>
        <v>20252</v>
      </c>
      <c r="X627" s="7">
        <f t="shared" si="44"/>
        <v>11403</v>
      </c>
      <c r="Y627" s="7">
        <f t="shared" si="44"/>
        <v>21594</v>
      </c>
      <c r="Z627" s="7">
        <f t="shared" si="44"/>
        <v>11745</v>
      </c>
      <c r="AA627" s="7">
        <f t="shared" si="44"/>
        <v>24193</v>
      </c>
      <c r="AB627" s="7">
        <f t="shared" si="44"/>
        <v>12858</v>
      </c>
      <c r="AC627" s="7">
        <f t="shared" si="44"/>
        <v>24142</v>
      </c>
      <c r="AD627" s="7">
        <f t="shared" si="44"/>
        <v>12862</v>
      </c>
      <c r="AE627" s="7">
        <f t="shared" si="44"/>
        <v>14413</v>
      </c>
      <c r="AF627" s="7">
        <f t="shared" si="44"/>
        <v>7955</v>
      </c>
      <c r="AG627" s="7">
        <f t="shared" si="44"/>
        <v>5724</v>
      </c>
      <c r="AH627" s="7">
        <f t="shared" si="44"/>
        <v>2963</v>
      </c>
      <c r="AI627" s="7">
        <f t="shared" si="44"/>
        <v>6328</v>
      </c>
      <c r="AJ627" s="7">
        <f t="shared" si="44"/>
        <v>3041</v>
      </c>
      <c r="AK627" s="7">
        <f t="shared" si="44"/>
        <v>156754</v>
      </c>
      <c r="AL627" s="7">
        <f t="shared" si="44"/>
        <v>84068</v>
      </c>
      <c r="AM627" s="11">
        <f t="shared" si="44"/>
        <v>1947000</v>
      </c>
      <c r="AN627" s="35">
        <f>AO627/AM627</f>
        <v>1.0428681869542886</v>
      </c>
      <c r="AO627" s="11">
        <f>SUM(AO620:AO626)</f>
        <v>2030464.36</v>
      </c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</row>
    <row r="628" spans="1:74" s="6" customFormat="1" ht="12.75">
      <c r="A628" s="47">
        <v>46</v>
      </c>
      <c r="B628" s="26" t="s">
        <v>324</v>
      </c>
      <c r="C628" s="6">
        <v>101950010</v>
      </c>
      <c r="D628" s="6" t="s">
        <v>372</v>
      </c>
      <c r="E628" s="6">
        <v>21222</v>
      </c>
      <c r="F628" s="41">
        <v>2213601301886</v>
      </c>
      <c r="G628" s="6" t="s">
        <v>1051</v>
      </c>
      <c r="H628" s="6" t="s">
        <v>379</v>
      </c>
      <c r="I628" s="6" t="s">
        <v>283</v>
      </c>
      <c r="J628" s="6">
        <v>17</v>
      </c>
      <c r="K628" s="6" t="s">
        <v>161</v>
      </c>
      <c r="M628" s="6">
        <v>3006</v>
      </c>
      <c r="N628" s="6">
        <v>0</v>
      </c>
      <c r="O628" s="6">
        <v>2463</v>
      </c>
      <c r="P628" s="6">
        <v>0</v>
      </c>
      <c r="Q628" s="6">
        <v>1196</v>
      </c>
      <c r="R628" s="6">
        <v>268</v>
      </c>
      <c r="S628" s="6">
        <v>1719</v>
      </c>
      <c r="T628" s="6">
        <v>120</v>
      </c>
      <c r="U628" s="6">
        <v>1941</v>
      </c>
      <c r="V628" s="6">
        <v>0</v>
      </c>
      <c r="W628" s="6">
        <v>2130</v>
      </c>
      <c r="X628" s="6">
        <v>0</v>
      </c>
      <c r="Y628" s="6">
        <v>1779</v>
      </c>
      <c r="Z628" s="6">
        <v>0</v>
      </c>
      <c r="AA628" s="6">
        <v>1617</v>
      </c>
      <c r="AB628" s="6">
        <v>0</v>
      </c>
      <c r="AC628" s="6">
        <v>1625</v>
      </c>
      <c r="AD628" s="6">
        <v>0</v>
      </c>
      <c r="AE628" s="6">
        <v>1730</v>
      </c>
      <c r="AF628" s="6">
        <v>0</v>
      </c>
      <c r="AG628" s="6">
        <v>1774</v>
      </c>
      <c r="AH628" s="6">
        <v>193</v>
      </c>
      <c r="AI628" s="6">
        <v>1999</v>
      </c>
      <c r="AJ628" s="6">
        <v>0</v>
      </c>
      <c r="AK628" s="6">
        <v>22979</v>
      </c>
      <c r="AL628" s="6">
        <v>581</v>
      </c>
      <c r="AM628" s="29">
        <v>219598</v>
      </c>
      <c r="AN628" s="34"/>
      <c r="AO628" s="29">
        <v>1384251.72</v>
      </c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</row>
    <row r="629" spans="1:74" s="6" customFormat="1" ht="12.75">
      <c r="A629" s="47"/>
      <c r="B629" s="26" t="s">
        <v>324</v>
      </c>
      <c r="C629" s="6">
        <v>101950010</v>
      </c>
      <c r="D629" s="6" t="s">
        <v>372</v>
      </c>
      <c r="E629" s="6">
        <v>21222</v>
      </c>
      <c r="F629" s="41">
        <v>2213600470382</v>
      </c>
      <c r="G629" s="6" t="s">
        <v>1052</v>
      </c>
      <c r="H629" s="6" t="s">
        <v>379</v>
      </c>
      <c r="I629" s="6" t="s">
        <v>283</v>
      </c>
      <c r="J629" s="6">
        <v>20</v>
      </c>
      <c r="K629" s="6" t="s">
        <v>161</v>
      </c>
      <c r="M629" s="6">
        <v>0</v>
      </c>
      <c r="N629" s="6">
        <v>0</v>
      </c>
      <c r="O629" s="6">
        <v>0</v>
      </c>
      <c r="P629" s="6">
        <v>0</v>
      </c>
      <c r="Q629" s="6">
        <v>6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20</v>
      </c>
      <c r="AD629" s="6">
        <v>0</v>
      </c>
      <c r="AE629" s="6">
        <v>0</v>
      </c>
      <c r="AF629" s="6">
        <v>0</v>
      </c>
      <c r="AG629" s="6">
        <v>40</v>
      </c>
      <c r="AH629" s="6">
        <v>0</v>
      </c>
      <c r="AI629" s="6">
        <v>0</v>
      </c>
      <c r="AJ629" s="6">
        <v>0</v>
      </c>
      <c r="AK629" s="6">
        <v>66</v>
      </c>
      <c r="AL629" s="6">
        <v>0</v>
      </c>
      <c r="AM629" s="29">
        <v>8235</v>
      </c>
      <c r="AN629" s="34"/>
      <c r="AO629" s="29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</row>
    <row r="630" spans="1:74" s="6" customFormat="1" ht="12.75">
      <c r="A630" s="47"/>
      <c r="B630" s="26" t="s">
        <v>324</v>
      </c>
      <c r="C630" s="6">
        <v>101950010</v>
      </c>
      <c r="D630" s="6" t="s">
        <v>372</v>
      </c>
      <c r="E630" s="6">
        <v>21222</v>
      </c>
      <c r="F630" s="41">
        <v>2213600470544</v>
      </c>
      <c r="G630" s="6" t="s">
        <v>1053</v>
      </c>
      <c r="H630" s="6" t="s">
        <v>379</v>
      </c>
      <c r="I630" s="6" t="s">
        <v>283</v>
      </c>
      <c r="J630" s="6">
        <v>1</v>
      </c>
      <c r="K630" s="6" t="s">
        <v>161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2837</v>
      </c>
      <c r="AH630" s="6">
        <v>1944</v>
      </c>
      <c r="AI630" s="6">
        <v>0</v>
      </c>
      <c r="AJ630" s="6">
        <v>0</v>
      </c>
      <c r="AK630" s="6">
        <v>2837</v>
      </c>
      <c r="AL630" s="6">
        <v>1944</v>
      </c>
      <c r="AM630" s="29">
        <v>26209</v>
      </c>
      <c r="AN630" s="34"/>
      <c r="AO630" s="29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</row>
    <row r="631" spans="1:74" s="6" customFormat="1" ht="12.75">
      <c r="A631" s="47"/>
      <c r="B631" s="26" t="s">
        <v>324</v>
      </c>
      <c r="C631" s="6">
        <v>101950010</v>
      </c>
      <c r="D631" s="6" t="s">
        <v>372</v>
      </c>
      <c r="E631" s="6">
        <v>21222</v>
      </c>
      <c r="F631" s="41">
        <v>2222800470661</v>
      </c>
      <c r="G631" s="6" t="s">
        <v>1054</v>
      </c>
      <c r="H631" s="6" t="s">
        <v>353</v>
      </c>
      <c r="I631" s="6" t="s">
        <v>503</v>
      </c>
      <c r="J631" s="6">
        <v>240</v>
      </c>
      <c r="K631" s="6" t="s">
        <v>161</v>
      </c>
      <c r="M631" s="6">
        <v>5023</v>
      </c>
      <c r="N631" s="6">
        <v>2003</v>
      </c>
      <c r="O631" s="6">
        <v>5083</v>
      </c>
      <c r="P631" s="6">
        <v>2346</v>
      </c>
      <c r="Q631" s="6">
        <v>4544</v>
      </c>
      <c r="R631" s="6">
        <v>1903</v>
      </c>
      <c r="S631" s="6">
        <v>6629</v>
      </c>
      <c r="T631" s="6">
        <v>1939</v>
      </c>
      <c r="U631" s="6">
        <v>10642</v>
      </c>
      <c r="V631" s="6">
        <v>3649</v>
      </c>
      <c r="W631" s="6">
        <v>18000</v>
      </c>
      <c r="X631" s="6">
        <v>8400</v>
      </c>
      <c r="Y631" s="6">
        <v>17400</v>
      </c>
      <c r="Z631" s="6">
        <v>7800</v>
      </c>
      <c r="AA631" s="6">
        <v>16200</v>
      </c>
      <c r="AB631" s="6">
        <v>7800</v>
      </c>
      <c r="AC631" s="6">
        <v>13200</v>
      </c>
      <c r="AD631" s="6">
        <v>6000</v>
      </c>
      <c r="AE631" s="6">
        <v>9000</v>
      </c>
      <c r="AF631" s="6">
        <v>4200</v>
      </c>
      <c r="AG631" s="6">
        <v>4800</v>
      </c>
      <c r="AH631" s="6">
        <v>1800</v>
      </c>
      <c r="AI631" s="6">
        <v>4800</v>
      </c>
      <c r="AJ631" s="6">
        <v>1800</v>
      </c>
      <c r="AK631" s="6">
        <v>115321</v>
      </c>
      <c r="AL631" s="6">
        <v>49640</v>
      </c>
      <c r="AM631" s="29">
        <v>1057194</v>
      </c>
      <c r="AN631" s="34"/>
      <c r="AO631" s="29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</row>
    <row r="632" spans="1:74" s="7" customFormat="1" ht="12.75">
      <c r="A632" s="8"/>
      <c r="B632" s="7" t="s">
        <v>327</v>
      </c>
      <c r="F632" s="42"/>
      <c r="M632" s="7">
        <f>SUM(M628:M631)</f>
        <v>8029</v>
      </c>
      <c r="N632" s="7">
        <f aca="true" t="shared" si="45" ref="N632:AM632">SUM(N628:N631)</f>
        <v>2003</v>
      </c>
      <c r="O632" s="7">
        <f t="shared" si="45"/>
        <v>7546</v>
      </c>
      <c r="P632" s="7">
        <f t="shared" si="45"/>
        <v>2346</v>
      </c>
      <c r="Q632" s="7">
        <f t="shared" si="45"/>
        <v>5746</v>
      </c>
      <c r="R632" s="7">
        <f t="shared" si="45"/>
        <v>2171</v>
      </c>
      <c r="S632" s="7">
        <f t="shared" si="45"/>
        <v>8348</v>
      </c>
      <c r="T632" s="7">
        <f t="shared" si="45"/>
        <v>2059</v>
      </c>
      <c r="U632" s="7">
        <f t="shared" si="45"/>
        <v>12583</v>
      </c>
      <c r="V632" s="7">
        <f t="shared" si="45"/>
        <v>3649</v>
      </c>
      <c r="W632" s="7">
        <f t="shared" si="45"/>
        <v>20130</v>
      </c>
      <c r="X632" s="7">
        <f t="shared" si="45"/>
        <v>8400</v>
      </c>
      <c r="Y632" s="7">
        <f t="shared" si="45"/>
        <v>19179</v>
      </c>
      <c r="Z632" s="7">
        <f t="shared" si="45"/>
        <v>7800</v>
      </c>
      <c r="AA632" s="7">
        <f t="shared" si="45"/>
        <v>17817</v>
      </c>
      <c r="AB632" s="7">
        <f t="shared" si="45"/>
        <v>7800</v>
      </c>
      <c r="AC632" s="7">
        <f t="shared" si="45"/>
        <v>14845</v>
      </c>
      <c r="AD632" s="7">
        <f t="shared" si="45"/>
        <v>6000</v>
      </c>
      <c r="AE632" s="7">
        <f t="shared" si="45"/>
        <v>10730</v>
      </c>
      <c r="AF632" s="7">
        <f t="shared" si="45"/>
        <v>4200</v>
      </c>
      <c r="AG632" s="7">
        <f t="shared" si="45"/>
        <v>9451</v>
      </c>
      <c r="AH632" s="7">
        <f t="shared" si="45"/>
        <v>3937</v>
      </c>
      <c r="AI632" s="7">
        <f t="shared" si="45"/>
        <v>6799</v>
      </c>
      <c r="AJ632" s="7">
        <f t="shared" si="45"/>
        <v>1800</v>
      </c>
      <c r="AK632" s="7">
        <f t="shared" si="45"/>
        <v>141203</v>
      </c>
      <c r="AL632" s="7">
        <f t="shared" si="45"/>
        <v>52165</v>
      </c>
      <c r="AM632" s="11">
        <f t="shared" si="45"/>
        <v>1311236</v>
      </c>
      <c r="AN632" s="35">
        <f>AO632/AM632</f>
        <v>1.055684651733174</v>
      </c>
      <c r="AO632" s="11">
        <f>SUM(AO628:AO631)</f>
        <v>1384251.72</v>
      </c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</row>
    <row r="633" spans="1:74" s="6" customFormat="1" ht="12.75">
      <c r="A633" s="6">
        <v>47</v>
      </c>
      <c r="B633" s="6" t="s">
        <v>325</v>
      </c>
      <c r="C633" s="6">
        <v>102023958</v>
      </c>
      <c r="D633" s="6" t="s">
        <v>372</v>
      </c>
      <c r="E633" s="6">
        <v>75002</v>
      </c>
      <c r="F633" s="41">
        <v>2227401220649</v>
      </c>
      <c r="G633" s="6" t="s">
        <v>1055</v>
      </c>
      <c r="H633" s="6" t="s">
        <v>343</v>
      </c>
      <c r="I633" s="6" t="s">
        <v>503</v>
      </c>
      <c r="J633" s="6">
        <v>826</v>
      </c>
      <c r="K633" s="6" t="s">
        <v>162</v>
      </c>
      <c r="M633" s="6">
        <v>91936</v>
      </c>
      <c r="N633" s="6">
        <v>26624</v>
      </c>
      <c r="O633" s="6">
        <v>98800</v>
      </c>
      <c r="P633" s="6">
        <v>27872</v>
      </c>
      <c r="Q633" s="6">
        <v>71760</v>
      </c>
      <c r="R633" s="6">
        <v>21632</v>
      </c>
      <c r="S633" s="6">
        <v>81536</v>
      </c>
      <c r="T633" s="6">
        <v>27456</v>
      </c>
      <c r="U633" s="6">
        <v>23504</v>
      </c>
      <c r="V633" s="6">
        <v>10192</v>
      </c>
      <c r="W633" s="6">
        <v>55328</v>
      </c>
      <c r="X633" s="6">
        <v>20800</v>
      </c>
      <c r="Y633" s="6">
        <v>78832</v>
      </c>
      <c r="Z633" s="6">
        <v>25584</v>
      </c>
      <c r="AA633" s="6">
        <v>48256</v>
      </c>
      <c r="AB633" s="6">
        <v>18512</v>
      </c>
      <c r="AC633" s="6">
        <v>74256</v>
      </c>
      <c r="AD633" s="6">
        <v>26000</v>
      </c>
      <c r="AE633" s="6">
        <v>94224</v>
      </c>
      <c r="AF633" s="6">
        <v>32864</v>
      </c>
      <c r="AG633" s="6">
        <v>74880</v>
      </c>
      <c r="AH633" s="6">
        <v>23504</v>
      </c>
      <c r="AI633" s="6">
        <v>74048</v>
      </c>
      <c r="AJ633" s="6">
        <v>23296</v>
      </c>
      <c r="AK633" s="6">
        <v>867360</v>
      </c>
      <c r="AL633" s="6">
        <v>284336</v>
      </c>
      <c r="AM633" s="29">
        <v>6974589</v>
      </c>
      <c r="AN633" s="34"/>
      <c r="AO633" s="29">
        <v>8726685.18</v>
      </c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</row>
    <row r="634" spans="2:74" s="7" customFormat="1" ht="12.75">
      <c r="B634" s="7" t="s">
        <v>327</v>
      </c>
      <c r="F634" s="42"/>
      <c r="M634" s="7">
        <f>SUM(M633)</f>
        <v>91936</v>
      </c>
      <c r="N634" s="7">
        <f aca="true" t="shared" si="46" ref="N634:AM634">SUM(N633)</f>
        <v>26624</v>
      </c>
      <c r="O634" s="7">
        <f t="shared" si="46"/>
        <v>98800</v>
      </c>
      <c r="P634" s="7">
        <f t="shared" si="46"/>
        <v>27872</v>
      </c>
      <c r="Q634" s="7">
        <f t="shared" si="46"/>
        <v>71760</v>
      </c>
      <c r="R634" s="7">
        <f t="shared" si="46"/>
        <v>21632</v>
      </c>
      <c r="S634" s="7">
        <f t="shared" si="46"/>
        <v>81536</v>
      </c>
      <c r="T634" s="7">
        <f t="shared" si="46"/>
        <v>27456</v>
      </c>
      <c r="U634" s="7">
        <f t="shared" si="46"/>
        <v>23504</v>
      </c>
      <c r="V634" s="7">
        <f t="shared" si="46"/>
        <v>10192</v>
      </c>
      <c r="W634" s="7">
        <f t="shared" si="46"/>
        <v>55328</v>
      </c>
      <c r="X634" s="7">
        <f t="shared" si="46"/>
        <v>20800</v>
      </c>
      <c r="Y634" s="7">
        <f t="shared" si="46"/>
        <v>78832</v>
      </c>
      <c r="Z634" s="7">
        <f t="shared" si="46"/>
        <v>25584</v>
      </c>
      <c r="AA634" s="7">
        <f t="shared" si="46"/>
        <v>48256</v>
      </c>
      <c r="AB634" s="7">
        <f t="shared" si="46"/>
        <v>18512</v>
      </c>
      <c r="AC634" s="7">
        <f t="shared" si="46"/>
        <v>74256</v>
      </c>
      <c r="AD634" s="7">
        <f t="shared" si="46"/>
        <v>26000</v>
      </c>
      <c r="AE634" s="7">
        <f t="shared" si="46"/>
        <v>94224</v>
      </c>
      <c r="AF634" s="7">
        <f t="shared" si="46"/>
        <v>32864</v>
      </c>
      <c r="AG634" s="7">
        <f t="shared" si="46"/>
        <v>74880</v>
      </c>
      <c r="AH634" s="7">
        <f t="shared" si="46"/>
        <v>23504</v>
      </c>
      <c r="AI634" s="7">
        <f t="shared" si="46"/>
        <v>74048</v>
      </c>
      <c r="AJ634" s="7">
        <f t="shared" si="46"/>
        <v>23296</v>
      </c>
      <c r="AK634" s="7">
        <f t="shared" si="46"/>
        <v>867360</v>
      </c>
      <c r="AL634" s="7">
        <f t="shared" si="46"/>
        <v>284336</v>
      </c>
      <c r="AM634" s="11">
        <f t="shared" si="46"/>
        <v>6974589</v>
      </c>
      <c r="AN634" s="35">
        <f>AO634/AM634</f>
        <v>1.2512113875097155</v>
      </c>
      <c r="AO634" s="11">
        <f>SUM(AO633)</f>
        <v>8726685.18</v>
      </c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</row>
    <row r="635" spans="1:74" s="6" customFormat="1" ht="12.75">
      <c r="A635" s="6">
        <v>48</v>
      </c>
      <c r="B635" s="6" t="s">
        <v>429</v>
      </c>
      <c r="C635" s="6">
        <v>102032292</v>
      </c>
      <c r="D635" s="6" t="s">
        <v>372</v>
      </c>
      <c r="E635" s="6">
        <v>56998</v>
      </c>
      <c r="F635" s="41">
        <v>2222101527191</v>
      </c>
      <c r="G635" s="6" t="s">
        <v>1056</v>
      </c>
      <c r="H635" s="6" t="s">
        <v>338</v>
      </c>
      <c r="I635" s="6" t="s">
        <v>503</v>
      </c>
      <c r="J635" s="6">
        <v>572</v>
      </c>
      <c r="K635" s="6" t="s">
        <v>155</v>
      </c>
      <c r="M635" s="6">
        <v>2676</v>
      </c>
      <c r="N635" s="6">
        <v>1392</v>
      </c>
      <c r="O635" s="6">
        <v>2328</v>
      </c>
      <c r="P635" s="6">
        <v>1188</v>
      </c>
      <c r="Q635" s="6">
        <v>2832</v>
      </c>
      <c r="R635" s="6">
        <v>1452</v>
      </c>
      <c r="S635" s="6">
        <v>4380</v>
      </c>
      <c r="T635" s="6">
        <v>2352</v>
      </c>
      <c r="U635" s="6">
        <v>4416</v>
      </c>
      <c r="V635" s="6">
        <v>2232</v>
      </c>
      <c r="W635" s="6">
        <v>4704</v>
      </c>
      <c r="X635" s="6">
        <v>2508</v>
      </c>
      <c r="Y635" s="6">
        <v>4368</v>
      </c>
      <c r="Z635" s="6">
        <v>2328</v>
      </c>
      <c r="AA635" s="6">
        <v>5112</v>
      </c>
      <c r="AB635" s="6">
        <v>2580</v>
      </c>
      <c r="AC635" s="6">
        <v>4740</v>
      </c>
      <c r="AD635" s="6">
        <v>2448</v>
      </c>
      <c r="AE635" s="6">
        <v>4332</v>
      </c>
      <c r="AF635" s="6">
        <v>2220</v>
      </c>
      <c r="AG635" s="6">
        <v>4812</v>
      </c>
      <c r="AH635" s="6">
        <v>2472</v>
      </c>
      <c r="AI635" s="6">
        <v>3468</v>
      </c>
      <c r="AJ635" s="6">
        <v>1752</v>
      </c>
      <c r="AK635" s="6">
        <v>48168</v>
      </c>
      <c r="AL635" s="6">
        <v>24924</v>
      </c>
      <c r="AM635" s="29">
        <v>1053713</v>
      </c>
      <c r="AN635" s="34"/>
      <c r="AO635" s="29">
        <v>544316.55</v>
      </c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</row>
    <row r="636" spans="2:74" s="7" customFormat="1" ht="12.75">
      <c r="B636" s="7" t="s">
        <v>327</v>
      </c>
      <c r="F636" s="42"/>
      <c r="M636" s="7">
        <f>SUM(M635)</f>
        <v>2676</v>
      </c>
      <c r="N636" s="7">
        <f aca="true" t="shared" si="47" ref="N636:AM636">SUM(N635)</f>
        <v>1392</v>
      </c>
      <c r="O636" s="7">
        <f t="shared" si="47"/>
        <v>2328</v>
      </c>
      <c r="P636" s="7">
        <f t="shared" si="47"/>
        <v>1188</v>
      </c>
      <c r="Q636" s="7">
        <f t="shared" si="47"/>
        <v>2832</v>
      </c>
      <c r="R636" s="7">
        <f t="shared" si="47"/>
        <v>1452</v>
      </c>
      <c r="S636" s="7">
        <f t="shared" si="47"/>
        <v>4380</v>
      </c>
      <c r="T636" s="7">
        <f t="shared" si="47"/>
        <v>2352</v>
      </c>
      <c r="U636" s="7">
        <f t="shared" si="47"/>
        <v>4416</v>
      </c>
      <c r="V636" s="7">
        <f t="shared" si="47"/>
        <v>2232</v>
      </c>
      <c r="W636" s="7">
        <f t="shared" si="47"/>
        <v>4704</v>
      </c>
      <c r="X636" s="7">
        <f t="shared" si="47"/>
        <v>2508</v>
      </c>
      <c r="Y636" s="7">
        <f t="shared" si="47"/>
        <v>4368</v>
      </c>
      <c r="Z636" s="7">
        <f t="shared" si="47"/>
        <v>2328</v>
      </c>
      <c r="AA636" s="7">
        <f t="shared" si="47"/>
        <v>5112</v>
      </c>
      <c r="AB636" s="7">
        <f t="shared" si="47"/>
        <v>2580</v>
      </c>
      <c r="AC636" s="7">
        <f t="shared" si="47"/>
        <v>4740</v>
      </c>
      <c r="AD636" s="7">
        <f t="shared" si="47"/>
        <v>2448</v>
      </c>
      <c r="AE636" s="7">
        <f t="shared" si="47"/>
        <v>4332</v>
      </c>
      <c r="AF636" s="7">
        <f t="shared" si="47"/>
        <v>2220</v>
      </c>
      <c r="AG636" s="7">
        <f t="shared" si="47"/>
        <v>4812</v>
      </c>
      <c r="AH636" s="7">
        <f t="shared" si="47"/>
        <v>2472</v>
      </c>
      <c r="AI636" s="7">
        <f t="shared" si="47"/>
        <v>3468</v>
      </c>
      <c r="AJ636" s="7">
        <f t="shared" si="47"/>
        <v>1752</v>
      </c>
      <c r="AK636" s="7">
        <f t="shared" si="47"/>
        <v>48168</v>
      </c>
      <c r="AL636" s="7">
        <f t="shared" si="47"/>
        <v>24924</v>
      </c>
      <c r="AM636" s="11">
        <f t="shared" si="47"/>
        <v>1053713</v>
      </c>
      <c r="AN636" s="35">
        <f>AO636/AM636</f>
        <v>0.5165700242855503</v>
      </c>
      <c r="AO636" s="11">
        <v>544316.55</v>
      </c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</row>
    <row r="637" spans="1:74" s="6" customFormat="1" ht="12.75">
      <c r="A637" s="47">
        <v>49</v>
      </c>
      <c r="B637" s="6" t="s">
        <v>299</v>
      </c>
      <c r="C637" s="6">
        <v>102116082</v>
      </c>
      <c r="D637" s="6" t="s">
        <v>372</v>
      </c>
      <c r="E637" s="6">
        <v>10229</v>
      </c>
      <c r="F637" s="41">
        <v>2231600073802</v>
      </c>
      <c r="G637" s="6" t="s">
        <v>1057</v>
      </c>
      <c r="H637" s="6" t="s">
        <v>372</v>
      </c>
      <c r="I637" s="6" t="s">
        <v>283</v>
      </c>
      <c r="J637" s="6">
        <v>17</v>
      </c>
      <c r="K637" s="6" t="s">
        <v>126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29">
        <v>9533</v>
      </c>
      <c r="AN637" s="34"/>
      <c r="AO637" s="29">
        <v>5651435.59</v>
      </c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</row>
    <row r="638" spans="1:74" s="6" customFormat="1" ht="12.75">
      <c r="A638" s="47"/>
      <c r="B638" s="6" t="s">
        <v>299</v>
      </c>
      <c r="C638" s="6">
        <v>102116082</v>
      </c>
      <c r="D638" s="6" t="s">
        <v>372</v>
      </c>
      <c r="E638" s="6">
        <v>10229</v>
      </c>
      <c r="F638" s="41">
        <v>2231600074027</v>
      </c>
      <c r="G638" s="6" t="s">
        <v>1058</v>
      </c>
      <c r="H638" s="6" t="s">
        <v>372</v>
      </c>
      <c r="I638" s="6" t="s">
        <v>503</v>
      </c>
      <c r="J638" s="6">
        <v>210</v>
      </c>
      <c r="K638" s="6" t="s">
        <v>167</v>
      </c>
      <c r="M638" s="6">
        <v>12000</v>
      </c>
      <c r="N638" s="6">
        <v>7500</v>
      </c>
      <c r="O638" s="6">
        <v>13500</v>
      </c>
      <c r="P638" s="6">
        <v>10500</v>
      </c>
      <c r="Q638" s="6">
        <v>13500</v>
      </c>
      <c r="R638" s="6">
        <v>7500</v>
      </c>
      <c r="S638" s="6">
        <v>21000</v>
      </c>
      <c r="T638" s="6">
        <v>12000</v>
      </c>
      <c r="U638" s="6">
        <v>31500</v>
      </c>
      <c r="V638" s="6">
        <v>16500</v>
      </c>
      <c r="W638" s="6">
        <v>37500</v>
      </c>
      <c r="X638" s="6">
        <v>19500</v>
      </c>
      <c r="Y638" s="6">
        <v>42000</v>
      </c>
      <c r="Z638" s="6">
        <v>19500</v>
      </c>
      <c r="AA638" s="6">
        <v>34500</v>
      </c>
      <c r="AB638" s="6">
        <v>16500</v>
      </c>
      <c r="AC638" s="6">
        <v>31500</v>
      </c>
      <c r="AD638" s="6">
        <v>15000</v>
      </c>
      <c r="AE638" s="6">
        <v>25500</v>
      </c>
      <c r="AF638" s="6">
        <v>15000</v>
      </c>
      <c r="AG638" s="6">
        <v>13500</v>
      </c>
      <c r="AH638" s="6">
        <v>7500</v>
      </c>
      <c r="AI638" s="6">
        <v>12000</v>
      </c>
      <c r="AJ638" s="6">
        <v>6000</v>
      </c>
      <c r="AK638" s="6">
        <v>288000</v>
      </c>
      <c r="AL638" s="6">
        <v>153000</v>
      </c>
      <c r="AM638" s="29">
        <v>2706440</v>
      </c>
      <c r="AN638" s="34"/>
      <c r="AO638" s="29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</row>
    <row r="639" spans="1:74" s="6" customFormat="1" ht="12.75">
      <c r="A639" s="47"/>
      <c r="B639" s="6" t="s">
        <v>299</v>
      </c>
      <c r="C639" s="6">
        <v>102116082</v>
      </c>
      <c r="D639" s="6" t="s">
        <v>372</v>
      </c>
      <c r="E639" s="6">
        <v>10229</v>
      </c>
      <c r="F639" s="41">
        <v>2237200074165</v>
      </c>
      <c r="G639" s="6" t="s">
        <v>1059</v>
      </c>
      <c r="H639" s="6" t="s">
        <v>370</v>
      </c>
      <c r="I639" s="6" t="s">
        <v>283</v>
      </c>
      <c r="J639" s="6">
        <v>17</v>
      </c>
      <c r="K639" s="6" t="s">
        <v>126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29">
        <v>9533</v>
      </c>
      <c r="AN639" s="34"/>
      <c r="AO639" s="29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</row>
    <row r="640" spans="1:74" s="6" customFormat="1" ht="12.75">
      <c r="A640" s="47"/>
      <c r="B640" s="6" t="s">
        <v>299</v>
      </c>
      <c r="C640" s="6">
        <v>102116082</v>
      </c>
      <c r="D640" s="6" t="s">
        <v>372</v>
      </c>
      <c r="E640" s="6">
        <v>10229</v>
      </c>
      <c r="F640" s="41">
        <v>2220100073772</v>
      </c>
      <c r="G640" s="6" t="s">
        <v>1060</v>
      </c>
      <c r="H640" s="6" t="s">
        <v>430</v>
      </c>
      <c r="I640" s="6" t="s">
        <v>283</v>
      </c>
      <c r="J640" s="6">
        <v>17</v>
      </c>
      <c r="K640" s="6" t="s">
        <v>126</v>
      </c>
      <c r="M640" s="6">
        <v>430</v>
      </c>
      <c r="N640" s="6">
        <v>0</v>
      </c>
      <c r="O640" s="6">
        <v>498</v>
      </c>
      <c r="P640" s="6">
        <v>0</v>
      </c>
      <c r="Q640" s="6">
        <v>571</v>
      </c>
      <c r="R640" s="6">
        <v>0</v>
      </c>
      <c r="S640" s="6">
        <v>750</v>
      </c>
      <c r="T640" s="6">
        <v>0</v>
      </c>
      <c r="U640" s="6">
        <v>808</v>
      </c>
      <c r="V640" s="6">
        <v>0</v>
      </c>
      <c r="W640" s="6">
        <v>710</v>
      </c>
      <c r="X640" s="6">
        <v>0</v>
      </c>
      <c r="Y640" s="6">
        <v>795</v>
      </c>
      <c r="Z640" s="6">
        <v>0</v>
      </c>
      <c r="AA640" s="6">
        <v>1025</v>
      </c>
      <c r="AB640" s="6">
        <v>0</v>
      </c>
      <c r="AC640" s="6">
        <v>631</v>
      </c>
      <c r="AD640" s="6">
        <v>0</v>
      </c>
      <c r="AE640" s="6">
        <v>781</v>
      </c>
      <c r="AF640" s="6">
        <v>0</v>
      </c>
      <c r="AG640" s="6">
        <v>748</v>
      </c>
      <c r="AH640" s="6">
        <v>0</v>
      </c>
      <c r="AI640" s="6">
        <v>806</v>
      </c>
      <c r="AJ640" s="6">
        <v>0</v>
      </c>
      <c r="AK640" s="6">
        <v>8553</v>
      </c>
      <c r="AL640" s="6">
        <v>0</v>
      </c>
      <c r="AM640" s="29">
        <v>65959</v>
      </c>
      <c r="AN640" s="34"/>
      <c r="AO640" s="29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</row>
    <row r="641" spans="1:74" s="6" customFormat="1" ht="12.75">
      <c r="A641" s="47"/>
      <c r="B641" s="6" t="s">
        <v>299</v>
      </c>
      <c r="C641" s="6">
        <v>102116082</v>
      </c>
      <c r="D641" s="6" t="s">
        <v>372</v>
      </c>
      <c r="E641" s="6">
        <v>10229</v>
      </c>
      <c r="F641" s="41">
        <v>2231600073641</v>
      </c>
      <c r="G641" s="6" t="s">
        <v>1061</v>
      </c>
      <c r="H641" s="6" t="s">
        <v>372</v>
      </c>
      <c r="I641" s="6" t="s">
        <v>283</v>
      </c>
      <c r="J641" s="6">
        <v>188</v>
      </c>
      <c r="K641" s="6" t="s">
        <v>167</v>
      </c>
      <c r="M641" s="6">
        <v>5200</v>
      </c>
      <c r="N641" s="6">
        <v>1500</v>
      </c>
      <c r="O641" s="6">
        <v>6450</v>
      </c>
      <c r="P641" s="6">
        <v>1300</v>
      </c>
      <c r="Q641" s="6">
        <v>5250</v>
      </c>
      <c r="R641" s="6">
        <v>1100</v>
      </c>
      <c r="S641" s="6">
        <v>7400</v>
      </c>
      <c r="T641" s="6">
        <v>2550</v>
      </c>
      <c r="U641" s="6">
        <v>11050</v>
      </c>
      <c r="V641" s="6">
        <v>4150</v>
      </c>
      <c r="W641" s="6">
        <v>14350</v>
      </c>
      <c r="X641" s="6">
        <v>6600</v>
      </c>
      <c r="Y641" s="6">
        <v>15150</v>
      </c>
      <c r="Z641" s="6">
        <v>5300</v>
      </c>
      <c r="AA641" s="6">
        <v>13350</v>
      </c>
      <c r="AB641" s="6">
        <v>6550</v>
      </c>
      <c r="AC641" s="6">
        <v>12950</v>
      </c>
      <c r="AD641" s="6">
        <v>7650</v>
      </c>
      <c r="AE641" s="6">
        <v>9200</v>
      </c>
      <c r="AF641" s="6">
        <v>6350</v>
      </c>
      <c r="AG641" s="6">
        <v>4650</v>
      </c>
      <c r="AH641" s="6">
        <v>2700</v>
      </c>
      <c r="AI641" s="6">
        <v>3700</v>
      </c>
      <c r="AJ641" s="6">
        <v>2250</v>
      </c>
      <c r="AK641" s="6">
        <v>108700</v>
      </c>
      <c r="AL641" s="6">
        <v>48000</v>
      </c>
      <c r="AM641" s="29">
        <v>1862138</v>
      </c>
      <c r="AN641" s="34"/>
      <c r="AO641" s="29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</row>
    <row r="642" spans="1:74" s="7" customFormat="1" ht="12.75">
      <c r="A642" s="8"/>
      <c r="B642" s="7" t="s">
        <v>327</v>
      </c>
      <c r="F642" s="42"/>
      <c r="M642" s="7">
        <f>SUM(M637:M641)</f>
        <v>17630</v>
      </c>
      <c r="N642" s="7">
        <f aca="true" t="shared" si="48" ref="N642:AM642">SUM(N637:N641)</f>
        <v>9000</v>
      </c>
      <c r="O642" s="7">
        <f t="shared" si="48"/>
        <v>20448</v>
      </c>
      <c r="P642" s="7">
        <f t="shared" si="48"/>
        <v>11800</v>
      </c>
      <c r="Q642" s="7">
        <f t="shared" si="48"/>
        <v>19321</v>
      </c>
      <c r="R642" s="7">
        <f t="shared" si="48"/>
        <v>8600</v>
      </c>
      <c r="S642" s="7">
        <f t="shared" si="48"/>
        <v>29150</v>
      </c>
      <c r="T642" s="7">
        <f t="shared" si="48"/>
        <v>14550</v>
      </c>
      <c r="U642" s="7">
        <f t="shared" si="48"/>
        <v>43358</v>
      </c>
      <c r="V642" s="7">
        <f t="shared" si="48"/>
        <v>20650</v>
      </c>
      <c r="W642" s="7">
        <f t="shared" si="48"/>
        <v>52560</v>
      </c>
      <c r="X642" s="7">
        <f t="shared" si="48"/>
        <v>26100</v>
      </c>
      <c r="Y642" s="7">
        <f t="shared" si="48"/>
        <v>57945</v>
      </c>
      <c r="Z642" s="7">
        <f t="shared" si="48"/>
        <v>24800</v>
      </c>
      <c r="AA642" s="7">
        <f t="shared" si="48"/>
        <v>48875</v>
      </c>
      <c r="AB642" s="7">
        <f t="shared" si="48"/>
        <v>23050</v>
      </c>
      <c r="AC642" s="7">
        <f t="shared" si="48"/>
        <v>45081</v>
      </c>
      <c r="AD642" s="7">
        <f t="shared" si="48"/>
        <v>22650</v>
      </c>
      <c r="AE642" s="7">
        <f t="shared" si="48"/>
        <v>35481</v>
      </c>
      <c r="AF642" s="7">
        <f t="shared" si="48"/>
        <v>21350</v>
      </c>
      <c r="AG642" s="7">
        <f t="shared" si="48"/>
        <v>18898</v>
      </c>
      <c r="AH642" s="7">
        <f t="shared" si="48"/>
        <v>10200</v>
      </c>
      <c r="AI642" s="7">
        <f t="shared" si="48"/>
        <v>16506</v>
      </c>
      <c r="AJ642" s="7">
        <f t="shared" si="48"/>
        <v>8250</v>
      </c>
      <c r="AK642" s="7">
        <f t="shared" si="48"/>
        <v>405253</v>
      </c>
      <c r="AL642" s="7">
        <f t="shared" si="48"/>
        <v>201000</v>
      </c>
      <c r="AM642" s="11">
        <f t="shared" si="48"/>
        <v>4653603</v>
      </c>
      <c r="AN642" s="35">
        <f>AO642/AM642</f>
        <v>1.2144215116760066</v>
      </c>
      <c r="AO642" s="11">
        <f>SUM(AO637:AO641)</f>
        <v>5651435.59</v>
      </c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</row>
    <row r="643" spans="1:74" s="6" customFormat="1" ht="12.75">
      <c r="A643" s="47">
        <v>50</v>
      </c>
      <c r="B643" s="6" t="s">
        <v>431</v>
      </c>
      <c r="C643" s="6">
        <v>102174689</v>
      </c>
      <c r="D643" s="6" t="s">
        <v>372</v>
      </c>
      <c r="E643" s="6">
        <v>75001</v>
      </c>
      <c r="F643" s="41">
        <v>2227401220215</v>
      </c>
      <c r="G643" s="6" t="s">
        <v>1062</v>
      </c>
      <c r="H643" s="6" t="s">
        <v>343</v>
      </c>
      <c r="I643" s="6" t="s">
        <v>283</v>
      </c>
      <c r="J643" s="6">
        <v>12</v>
      </c>
      <c r="K643" s="6" t="s">
        <v>162</v>
      </c>
      <c r="M643" s="6">
        <v>0</v>
      </c>
      <c r="N643" s="6">
        <v>180</v>
      </c>
      <c r="O643" s="6">
        <v>3200</v>
      </c>
      <c r="P643" s="6">
        <v>1100</v>
      </c>
      <c r="Q643" s="6">
        <v>3780</v>
      </c>
      <c r="R643" s="6">
        <v>1140</v>
      </c>
      <c r="S643" s="6">
        <v>5880</v>
      </c>
      <c r="T643" s="6">
        <v>1380</v>
      </c>
      <c r="U643" s="6">
        <v>15780</v>
      </c>
      <c r="V643" s="6">
        <v>960</v>
      </c>
      <c r="W643" s="6">
        <v>17580</v>
      </c>
      <c r="X643" s="6">
        <v>1720</v>
      </c>
      <c r="Y643" s="6">
        <v>1020</v>
      </c>
      <c r="Z643" s="6">
        <v>300</v>
      </c>
      <c r="AA643" s="6">
        <v>1040</v>
      </c>
      <c r="AB643" s="6">
        <v>260</v>
      </c>
      <c r="AC643" s="6">
        <v>1680</v>
      </c>
      <c r="AD643" s="6">
        <v>520</v>
      </c>
      <c r="AE643" s="6">
        <v>9360</v>
      </c>
      <c r="AF643" s="6">
        <v>1700</v>
      </c>
      <c r="AG643" s="6">
        <v>3520</v>
      </c>
      <c r="AH643" s="6">
        <v>1100</v>
      </c>
      <c r="AI643" s="6">
        <v>3480</v>
      </c>
      <c r="AJ643" s="6">
        <v>1040</v>
      </c>
      <c r="AK643" s="6">
        <v>66320</v>
      </c>
      <c r="AL643" s="6">
        <v>11400</v>
      </c>
      <c r="AM643" s="29">
        <v>994432</v>
      </c>
      <c r="AN643" s="34"/>
      <c r="AO643" s="29">
        <v>6855829.98</v>
      </c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</row>
    <row r="644" spans="1:74" s="6" customFormat="1" ht="12.75">
      <c r="A644" s="47"/>
      <c r="B644" s="6" t="s">
        <v>431</v>
      </c>
      <c r="C644" s="6">
        <v>102174689</v>
      </c>
      <c r="D644" s="6" t="s">
        <v>372</v>
      </c>
      <c r="E644" s="6">
        <v>75001</v>
      </c>
      <c r="F644" s="41">
        <v>2227401220304</v>
      </c>
      <c r="G644" s="6" t="s">
        <v>1063</v>
      </c>
      <c r="H644" s="6" t="s">
        <v>343</v>
      </c>
      <c r="I644" s="6" t="s">
        <v>503</v>
      </c>
      <c r="J644" s="6">
        <v>237</v>
      </c>
      <c r="K644" s="6" t="s">
        <v>162</v>
      </c>
      <c r="M644" s="6">
        <v>49852</v>
      </c>
      <c r="N644" s="6">
        <v>15903</v>
      </c>
      <c r="O644" s="6">
        <v>51088</v>
      </c>
      <c r="P644" s="6">
        <v>17304</v>
      </c>
      <c r="Q644" s="6">
        <v>50594</v>
      </c>
      <c r="R644" s="6">
        <v>17469</v>
      </c>
      <c r="S644" s="6">
        <v>55867</v>
      </c>
      <c r="T644" s="6">
        <v>17222</v>
      </c>
      <c r="U644" s="6">
        <v>55126</v>
      </c>
      <c r="V644" s="6">
        <v>17881</v>
      </c>
      <c r="W644" s="6">
        <v>67403</v>
      </c>
      <c r="X644" s="6">
        <v>20765</v>
      </c>
      <c r="Y644" s="6">
        <v>60234</v>
      </c>
      <c r="Z644" s="6">
        <v>18787</v>
      </c>
      <c r="AA644" s="6">
        <v>57762</v>
      </c>
      <c r="AB644" s="6">
        <v>18540</v>
      </c>
      <c r="AC644" s="6">
        <v>63201</v>
      </c>
      <c r="AD644" s="6">
        <v>20600</v>
      </c>
      <c r="AE644" s="6">
        <v>54302</v>
      </c>
      <c r="AF644" s="6">
        <v>18952</v>
      </c>
      <c r="AG644" s="6">
        <v>50346</v>
      </c>
      <c r="AH644" s="6">
        <v>16645</v>
      </c>
      <c r="AI644" s="6">
        <v>52077</v>
      </c>
      <c r="AJ644" s="6">
        <v>18787</v>
      </c>
      <c r="AK644" s="6">
        <v>667852</v>
      </c>
      <c r="AL644" s="6">
        <v>218855</v>
      </c>
      <c r="AM644" s="29">
        <v>5445539</v>
      </c>
      <c r="AN644" s="34"/>
      <c r="AO644" s="29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</row>
    <row r="645" spans="1:74" s="6" customFormat="1" ht="12.75">
      <c r="A645" s="47"/>
      <c r="B645" s="6" t="s">
        <v>431</v>
      </c>
      <c r="C645" s="6">
        <v>102174689</v>
      </c>
      <c r="D645" s="6" t="s">
        <v>372</v>
      </c>
      <c r="E645" s="6">
        <v>75001</v>
      </c>
      <c r="F645" s="41">
        <v>2227401220568</v>
      </c>
      <c r="G645" s="6" t="s">
        <v>1064</v>
      </c>
      <c r="H645" s="6" t="s">
        <v>343</v>
      </c>
      <c r="I645" s="6" t="s">
        <v>284</v>
      </c>
      <c r="J645" s="6">
        <v>17</v>
      </c>
      <c r="K645" s="6" t="s">
        <v>162</v>
      </c>
      <c r="M645" s="6">
        <v>73</v>
      </c>
      <c r="N645" s="6">
        <v>14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108</v>
      </c>
      <c r="AB645" s="6">
        <v>53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181</v>
      </c>
      <c r="AL645" s="6">
        <v>67</v>
      </c>
      <c r="AM645" s="29">
        <v>10724</v>
      </c>
      <c r="AN645" s="34"/>
      <c r="AO645" s="29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</row>
    <row r="646" spans="1:74" s="6" customFormat="1" ht="12.75">
      <c r="A646" s="47"/>
      <c r="B646" s="6" t="s">
        <v>431</v>
      </c>
      <c r="C646" s="6">
        <v>102174689</v>
      </c>
      <c r="D646" s="6" t="s">
        <v>372</v>
      </c>
      <c r="E646" s="6">
        <v>75001</v>
      </c>
      <c r="F646" s="41">
        <v>2227401220487</v>
      </c>
      <c r="G646" s="6" t="s">
        <v>1065</v>
      </c>
      <c r="H646" s="6" t="s">
        <v>343</v>
      </c>
      <c r="I646" s="6" t="s">
        <v>284</v>
      </c>
      <c r="J646" s="6">
        <v>17</v>
      </c>
      <c r="K646" s="6" t="s">
        <v>162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1</v>
      </c>
      <c r="AI646" s="6">
        <v>0</v>
      </c>
      <c r="AJ646" s="6">
        <v>0</v>
      </c>
      <c r="AK646" s="6">
        <v>0</v>
      </c>
      <c r="AL646" s="6">
        <v>1</v>
      </c>
      <c r="AM646" s="29">
        <v>9539</v>
      </c>
      <c r="AN646" s="34"/>
      <c r="AO646" s="29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</row>
    <row r="647" spans="1:74" s="7" customFormat="1" ht="12.75">
      <c r="A647" s="8"/>
      <c r="B647" s="7" t="s">
        <v>327</v>
      </c>
      <c r="F647" s="42"/>
      <c r="M647" s="7">
        <f>SUM(M643:M646)</f>
        <v>49925</v>
      </c>
      <c r="N647" s="7">
        <f aca="true" t="shared" si="49" ref="N647:AM647">SUM(N643:N646)</f>
        <v>16097</v>
      </c>
      <c r="O647" s="7">
        <f t="shared" si="49"/>
        <v>54288</v>
      </c>
      <c r="P647" s="7">
        <f t="shared" si="49"/>
        <v>18404</v>
      </c>
      <c r="Q647" s="7">
        <f t="shared" si="49"/>
        <v>54374</v>
      </c>
      <c r="R647" s="7">
        <f t="shared" si="49"/>
        <v>18609</v>
      </c>
      <c r="S647" s="7">
        <f t="shared" si="49"/>
        <v>61747</v>
      </c>
      <c r="T647" s="7">
        <f t="shared" si="49"/>
        <v>18602</v>
      </c>
      <c r="U647" s="7">
        <f t="shared" si="49"/>
        <v>70906</v>
      </c>
      <c r="V647" s="7">
        <f t="shared" si="49"/>
        <v>18841</v>
      </c>
      <c r="W647" s="7">
        <f t="shared" si="49"/>
        <v>84983</v>
      </c>
      <c r="X647" s="7">
        <f t="shared" si="49"/>
        <v>22485</v>
      </c>
      <c r="Y647" s="7">
        <f t="shared" si="49"/>
        <v>61254</v>
      </c>
      <c r="Z647" s="7">
        <f t="shared" si="49"/>
        <v>19087</v>
      </c>
      <c r="AA647" s="7">
        <f t="shared" si="49"/>
        <v>58910</v>
      </c>
      <c r="AB647" s="7">
        <f t="shared" si="49"/>
        <v>18853</v>
      </c>
      <c r="AC647" s="7">
        <f t="shared" si="49"/>
        <v>64881</v>
      </c>
      <c r="AD647" s="7">
        <f t="shared" si="49"/>
        <v>21120</v>
      </c>
      <c r="AE647" s="7">
        <f t="shared" si="49"/>
        <v>63662</v>
      </c>
      <c r="AF647" s="7">
        <f t="shared" si="49"/>
        <v>20652</v>
      </c>
      <c r="AG647" s="7">
        <f t="shared" si="49"/>
        <v>53866</v>
      </c>
      <c r="AH647" s="7">
        <f t="shared" si="49"/>
        <v>17746</v>
      </c>
      <c r="AI647" s="7">
        <f t="shared" si="49"/>
        <v>55557</v>
      </c>
      <c r="AJ647" s="7">
        <f t="shared" si="49"/>
        <v>19827</v>
      </c>
      <c r="AK647" s="7">
        <f t="shared" si="49"/>
        <v>734353</v>
      </c>
      <c r="AL647" s="7">
        <f t="shared" si="49"/>
        <v>230323</v>
      </c>
      <c r="AM647" s="11">
        <f t="shared" si="49"/>
        <v>6460234</v>
      </c>
      <c r="AN647" s="35">
        <f>AO647/AM647</f>
        <v>1.0612355496720398</v>
      </c>
      <c r="AO647" s="11">
        <f>SUM(AO643:AO646)</f>
        <v>6855829.98</v>
      </c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</row>
    <row r="648" spans="1:74" s="6" customFormat="1" ht="12.75">
      <c r="A648" s="47">
        <v>51</v>
      </c>
      <c r="B648" s="26" t="s">
        <v>300</v>
      </c>
      <c r="C648" s="6">
        <v>102183681</v>
      </c>
      <c r="D648" s="6" t="s">
        <v>372</v>
      </c>
      <c r="E648" s="6">
        <v>56022</v>
      </c>
      <c r="F648" s="41">
        <v>2214801030119</v>
      </c>
      <c r="G648" s="6" t="s">
        <v>1066</v>
      </c>
      <c r="H648" s="6" t="s">
        <v>364</v>
      </c>
      <c r="I648" s="6" t="s">
        <v>283</v>
      </c>
      <c r="J648" s="6">
        <v>17</v>
      </c>
      <c r="K648" s="6" t="s">
        <v>152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29">
        <v>9533</v>
      </c>
      <c r="AN648" s="34"/>
      <c r="AO648" s="29">
        <v>2667323.42</v>
      </c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</row>
    <row r="649" spans="1:74" s="6" customFormat="1" ht="12.75">
      <c r="A649" s="47"/>
      <c r="B649" s="26" t="s">
        <v>300</v>
      </c>
      <c r="C649" s="6">
        <v>102183681</v>
      </c>
      <c r="D649" s="6" t="s">
        <v>372</v>
      </c>
      <c r="E649" s="6">
        <v>56022</v>
      </c>
      <c r="F649" s="41">
        <v>2214801030208</v>
      </c>
      <c r="G649" s="6" t="s">
        <v>1067</v>
      </c>
      <c r="H649" s="6" t="s">
        <v>364</v>
      </c>
      <c r="I649" s="6" t="s">
        <v>283</v>
      </c>
      <c r="J649" s="6">
        <v>17</v>
      </c>
      <c r="K649" s="6" t="s">
        <v>152</v>
      </c>
      <c r="M649" s="6">
        <v>0</v>
      </c>
      <c r="N649" s="6">
        <v>0</v>
      </c>
      <c r="O649" s="6">
        <v>160</v>
      </c>
      <c r="P649" s="6">
        <v>0</v>
      </c>
      <c r="Q649" s="6">
        <v>20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20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2</v>
      </c>
      <c r="AH649" s="6">
        <v>0</v>
      </c>
      <c r="AI649" s="6">
        <v>0</v>
      </c>
      <c r="AJ649" s="6">
        <v>0</v>
      </c>
      <c r="AK649" s="6">
        <v>202</v>
      </c>
      <c r="AL649" s="6">
        <v>0</v>
      </c>
      <c r="AM649" s="29">
        <v>10583</v>
      </c>
      <c r="AN649" s="34"/>
      <c r="AO649" s="29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</row>
    <row r="650" spans="1:74" s="6" customFormat="1" ht="12.75">
      <c r="A650" s="47"/>
      <c r="B650" s="26" t="s">
        <v>300</v>
      </c>
      <c r="C650" s="6">
        <v>102183681</v>
      </c>
      <c r="D650" s="6" t="s">
        <v>372</v>
      </c>
      <c r="E650" s="6">
        <v>56022</v>
      </c>
      <c r="F650" s="41">
        <v>2214801029960</v>
      </c>
      <c r="G650" s="6" t="s">
        <v>1068</v>
      </c>
      <c r="H650" s="6" t="s">
        <v>364</v>
      </c>
      <c r="I650" s="6" t="s">
        <v>503</v>
      </c>
      <c r="J650" s="6">
        <v>306</v>
      </c>
      <c r="K650" s="6" t="s">
        <v>156</v>
      </c>
      <c r="M650" s="6">
        <v>55818</v>
      </c>
      <c r="N650" s="6">
        <v>26370</v>
      </c>
      <c r="O650" s="6">
        <v>64824</v>
      </c>
      <c r="P650" s="6">
        <v>35070</v>
      </c>
      <c r="Q650" s="6">
        <v>52980</v>
      </c>
      <c r="R650" s="6">
        <v>26922</v>
      </c>
      <c r="S650" s="6">
        <v>54888</v>
      </c>
      <c r="T650" s="6">
        <v>26592</v>
      </c>
      <c r="U650" s="6">
        <v>25692</v>
      </c>
      <c r="V650" s="6">
        <v>9852</v>
      </c>
      <c r="W650" s="6">
        <v>38772</v>
      </c>
      <c r="X650" s="6">
        <v>16152</v>
      </c>
      <c r="Y650" s="6">
        <v>43110</v>
      </c>
      <c r="Z650" s="6">
        <v>21966</v>
      </c>
      <c r="AA650" s="6">
        <v>25284</v>
      </c>
      <c r="AB650" s="6">
        <v>10764</v>
      </c>
      <c r="AC650" s="6">
        <v>39120</v>
      </c>
      <c r="AD650" s="6">
        <v>17286</v>
      </c>
      <c r="AE650" s="6">
        <v>36252</v>
      </c>
      <c r="AF650" s="6">
        <v>16926</v>
      </c>
      <c r="AG650" s="6">
        <v>58602</v>
      </c>
      <c r="AH650" s="6">
        <v>29154</v>
      </c>
      <c r="AI650" s="6">
        <v>53994</v>
      </c>
      <c r="AJ650" s="6">
        <v>31260</v>
      </c>
      <c r="AK650" s="6">
        <v>549336</v>
      </c>
      <c r="AL650" s="6">
        <v>268314</v>
      </c>
      <c r="AM650" s="29">
        <v>5586269</v>
      </c>
      <c r="AN650" s="34"/>
      <c r="AO650" s="29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</row>
    <row r="651" spans="1:74" s="7" customFormat="1" ht="12.75">
      <c r="A651" s="8"/>
      <c r="B651" s="7" t="s">
        <v>327</v>
      </c>
      <c r="F651" s="42"/>
      <c r="M651" s="7">
        <f>SUM(M648:M650)</f>
        <v>55818</v>
      </c>
      <c r="N651" s="7">
        <f aca="true" t="shared" si="50" ref="N651:AM651">SUM(N648:N650)</f>
        <v>26370</v>
      </c>
      <c r="O651" s="7">
        <f t="shared" si="50"/>
        <v>64984</v>
      </c>
      <c r="P651" s="7">
        <f t="shared" si="50"/>
        <v>35070</v>
      </c>
      <c r="Q651" s="7">
        <f t="shared" si="50"/>
        <v>53000</v>
      </c>
      <c r="R651" s="7">
        <f t="shared" si="50"/>
        <v>26922</v>
      </c>
      <c r="S651" s="7">
        <f t="shared" si="50"/>
        <v>54888</v>
      </c>
      <c r="T651" s="7">
        <f t="shared" si="50"/>
        <v>26592</v>
      </c>
      <c r="U651" s="7">
        <f t="shared" si="50"/>
        <v>25692</v>
      </c>
      <c r="V651" s="7">
        <f t="shared" si="50"/>
        <v>9852</v>
      </c>
      <c r="W651" s="7">
        <f t="shared" si="50"/>
        <v>38772</v>
      </c>
      <c r="X651" s="7">
        <f t="shared" si="50"/>
        <v>16152</v>
      </c>
      <c r="Y651" s="7">
        <f t="shared" si="50"/>
        <v>43130</v>
      </c>
      <c r="Z651" s="7">
        <f t="shared" si="50"/>
        <v>21966</v>
      </c>
      <c r="AA651" s="7">
        <f t="shared" si="50"/>
        <v>25284</v>
      </c>
      <c r="AB651" s="7">
        <f t="shared" si="50"/>
        <v>10764</v>
      </c>
      <c r="AC651" s="7">
        <f t="shared" si="50"/>
        <v>39120</v>
      </c>
      <c r="AD651" s="7">
        <f t="shared" si="50"/>
        <v>17286</v>
      </c>
      <c r="AE651" s="7">
        <f t="shared" si="50"/>
        <v>36252</v>
      </c>
      <c r="AF651" s="7">
        <f t="shared" si="50"/>
        <v>16926</v>
      </c>
      <c r="AG651" s="7">
        <f t="shared" si="50"/>
        <v>58604</v>
      </c>
      <c r="AH651" s="7">
        <f t="shared" si="50"/>
        <v>29154</v>
      </c>
      <c r="AI651" s="7">
        <f t="shared" si="50"/>
        <v>53994</v>
      </c>
      <c r="AJ651" s="7">
        <f t="shared" si="50"/>
        <v>31260</v>
      </c>
      <c r="AK651" s="7">
        <f t="shared" si="50"/>
        <v>549538</v>
      </c>
      <c r="AL651" s="7">
        <f t="shared" si="50"/>
        <v>268314</v>
      </c>
      <c r="AM651" s="11">
        <f t="shared" si="50"/>
        <v>5606385</v>
      </c>
      <c r="AN651" s="35">
        <f>AO651/AM651</f>
        <v>0.4757652961756997</v>
      </c>
      <c r="AO651" s="11">
        <f>SUM(AO648:AO650)</f>
        <v>2667323.42</v>
      </c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</row>
    <row r="652" spans="1:74" s="6" customFormat="1" ht="12.75">
      <c r="A652" s="6">
        <v>52</v>
      </c>
      <c r="B652" s="6" t="s">
        <v>432</v>
      </c>
      <c r="C652" s="6">
        <v>102184352</v>
      </c>
      <c r="D652" s="6" t="s">
        <v>372</v>
      </c>
      <c r="E652" s="6">
        <v>17704</v>
      </c>
      <c r="F652" s="41">
        <v>2212700309931</v>
      </c>
      <c r="G652" s="6" t="s">
        <v>1069</v>
      </c>
      <c r="H652" s="6" t="s">
        <v>423</v>
      </c>
      <c r="I652" s="6" t="s">
        <v>503</v>
      </c>
      <c r="J652" s="6">
        <v>810</v>
      </c>
      <c r="K652" s="6" t="s">
        <v>167</v>
      </c>
      <c r="M652" s="6">
        <v>135000</v>
      </c>
      <c r="N652" s="6">
        <v>41000</v>
      </c>
      <c r="O652" s="6">
        <v>126000</v>
      </c>
      <c r="P652" s="6">
        <v>34000</v>
      </c>
      <c r="Q652" s="6">
        <v>89000</v>
      </c>
      <c r="R652" s="6">
        <v>19000</v>
      </c>
      <c r="S652" s="6">
        <v>128000</v>
      </c>
      <c r="T652" s="6">
        <v>34000</v>
      </c>
      <c r="U652" s="6">
        <v>137000</v>
      </c>
      <c r="V652" s="6">
        <v>35000</v>
      </c>
      <c r="W652" s="6">
        <v>134000</v>
      </c>
      <c r="X652" s="6">
        <v>33000</v>
      </c>
      <c r="Y652" s="6">
        <v>137000</v>
      </c>
      <c r="Z652" s="6">
        <v>39000</v>
      </c>
      <c r="AA652" s="6">
        <v>136000</v>
      </c>
      <c r="AB652" s="6">
        <v>36000</v>
      </c>
      <c r="AC652" s="6">
        <v>192000</v>
      </c>
      <c r="AD652" s="6">
        <v>58000</v>
      </c>
      <c r="AE652" s="6">
        <v>132000</v>
      </c>
      <c r="AF652" s="6">
        <v>32000</v>
      </c>
      <c r="AG652" s="6">
        <v>127000</v>
      </c>
      <c r="AH652" s="6">
        <v>39000</v>
      </c>
      <c r="AI652" s="6">
        <v>103000</v>
      </c>
      <c r="AJ652" s="6">
        <v>42000</v>
      </c>
      <c r="AK652" s="6">
        <v>1576000</v>
      </c>
      <c r="AL652" s="6">
        <v>442000</v>
      </c>
      <c r="AM652" s="29">
        <v>14726717</v>
      </c>
      <c r="AN652" s="34"/>
      <c r="AO652" s="29">
        <v>19485445.21</v>
      </c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</row>
    <row r="653" spans="2:74" s="7" customFormat="1" ht="12.75">
      <c r="B653" s="7" t="s">
        <v>327</v>
      </c>
      <c r="F653" s="42"/>
      <c r="M653" s="7">
        <f>SUM(M652)</f>
        <v>135000</v>
      </c>
      <c r="N653" s="7">
        <f aca="true" t="shared" si="51" ref="N653:AM653">SUM(N652)</f>
        <v>41000</v>
      </c>
      <c r="O653" s="7">
        <f t="shared" si="51"/>
        <v>126000</v>
      </c>
      <c r="P653" s="7">
        <f t="shared" si="51"/>
        <v>34000</v>
      </c>
      <c r="Q653" s="7">
        <f t="shared" si="51"/>
        <v>89000</v>
      </c>
      <c r="R653" s="7">
        <f t="shared" si="51"/>
        <v>19000</v>
      </c>
      <c r="S653" s="7">
        <f t="shared" si="51"/>
        <v>128000</v>
      </c>
      <c r="T653" s="7">
        <f t="shared" si="51"/>
        <v>34000</v>
      </c>
      <c r="U653" s="7">
        <f t="shared" si="51"/>
        <v>137000</v>
      </c>
      <c r="V653" s="7">
        <f t="shared" si="51"/>
        <v>35000</v>
      </c>
      <c r="W653" s="7">
        <f t="shared" si="51"/>
        <v>134000</v>
      </c>
      <c r="X653" s="7">
        <f t="shared" si="51"/>
        <v>33000</v>
      </c>
      <c r="Y653" s="7">
        <f t="shared" si="51"/>
        <v>137000</v>
      </c>
      <c r="Z653" s="7">
        <f t="shared" si="51"/>
        <v>39000</v>
      </c>
      <c r="AA653" s="7">
        <f t="shared" si="51"/>
        <v>136000</v>
      </c>
      <c r="AB653" s="7">
        <f t="shared" si="51"/>
        <v>36000</v>
      </c>
      <c r="AC653" s="7">
        <f t="shared" si="51"/>
        <v>192000</v>
      </c>
      <c r="AD653" s="7">
        <f t="shared" si="51"/>
        <v>58000</v>
      </c>
      <c r="AE653" s="7">
        <f t="shared" si="51"/>
        <v>132000</v>
      </c>
      <c r="AF653" s="7">
        <f t="shared" si="51"/>
        <v>32000</v>
      </c>
      <c r="AG653" s="7">
        <f t="shared" si="51"/>
        <v>127000</v>
      </c>
      <c r="AH653" s="7">
        <f t="shared" si="51"/>
        <v>39000</v>
      </c>
      <c r="AI653" s="7">
        <f t="shared" si="51"/>
        <v>103000</v>
      </c>
      <c r="AJ653" s="7">
        <f t="shared" si="51"/>
        <v>42000</v>
      </c>
      <c r="AK653" s="7">
        <f t="shared" si="51"/>
        <v>1576000</v>
      </c>
      <c r="AL653" s="7">
        <f t="shared" si="51"/>
        <v>442000</v>
      </c>
      <c r="AM653" s="11">
        <f t="shared" si="51"/>
        <v>14726717</v>
      </c>
      <c r="AN653" s="35">
        <f>AO653/AM653</f>
        <v>1.3231357138186333</v>
      </c>
      <c r="AO653" s="11">
        <f>SUM(AO652)</f>
        <v>19485445.21</v>
      </c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</row>
    <row r="654" spans="1:74" s="6" customFormat="1" ht="12.75">
      <c r="A654" s="6">
        <v>53</v>
      </c>
      <c r="B654" s="6" t="s">
        <v>433</v>
      </c>
      <c r="C654" s="6">
        <v>102294647</v>
      </c>
      <c r="D654" s="6" t="s">
        <v>372</v>
      </c>
      <c r="E654" s="6">
        <v>50055</v>
      </c>
      <c r="F654" s="41">
        <v>2215001036148</v>
      </c>
      <c r="G654" s="6" t="s">
        <v>1070</v>
      </c>
      <c r="H654" s="6" t="s">
        <v>335</v>
      </c>
      <c r="I654" s="6" t="s">
        <v>503</v>
      </c>
      <c r="J654" s="6">
        <v>135</v>
      </c>
      <c r="K654" s="6" t="s">
        <v>151</v>
      </c>
      <c r="M654" s="6">
        <v>28344</v>
      </c>
      <c r="N654" s="6">
        <v>3372</v>
      </c>
      <c r="O654" s="6">
        <v>29664</v>
      </c>
      <c r="P654" s="6">
        <v>3306</v>
      </c>
      <c r="Q654" s="6">
        <v>26190</v>
      </c>
      <c r="R654" s="6">
        <v>3372</v>
      </c>
      <c r="S654" s="6">
        <v>31632</v>
      </c>
      <c r="T654" s="6">
        <v>3960</v>
      </c>
      <c r="U654" s="6">
        <v>36756</v>
      </c>
      <c r="V654" s="6">
        <v>4956</v>
      </c>
      <c r="W654" s="6">
        <v>32250</v>
      </c>
      <c r="X654" s="6">
        <v>4710</v>
      </c>
      <c r="Y654" s="6">
        <v>31098</v>
      </c>
      <c r="Z654" s="6">
        <v>4980</v>
      </c>
      <c r="AA654" s="6">
        <v>31998</v>
      </c>
      <c r="AB654" s="6">
        <v>4884</v>
      </c>
      <c r="AC654" s="6">
        <v>32244</v>
      </c>
      <c r="AD654" s="6">
        <v>4950</v>
      </c>
      <c r="AE654" s="6">
        <v>28440</v>
      </c>
      <c r="AF654" s="6">
        <v>4638</v>
      </c>
      <c r="AG654" s="6">
        <v>22080</v>
      </c>
      <c r="AH654" s="6">
        <v>3708</v>
      </c>
      <c r="AI654" s="6">
        <v>25620</v>
      </c>
      <c r="AJ654" s="6">
        <v>3432</v>
      </c>
      <c r="AK654" s="6">
        <v>356316</v>
      </c>
      <c r="AL654" s="6">
        <v>50268</v>
      </c>
      <c r="AM654" s="29">
        <v>2934381</v>
      </c>
      <c r="AN654" s="34"/>
      <c r="AO654" s="29">
        <v>3154316.7</v>
      </c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</row>
    <row r="655" spans="2:74" s="7" customFormat="1" ht="12.75">
      <c r="B655" s="7" t="s">
        <v>327</v>
      </c>
      <c r="F655" s="42"/>
      <c r="M655" s="7">
        <f>SUM(M654)</f>
        <v>28344</v>
      </c>
      <c r="N655" s="7">
        <f aca="true" t="shared" si="52" ref="N655:AM655">SUM(N654)</f>
        <v>3372</v>
      </c>
      <c r="O655" s="7">
        <f t="shared" si="52"/>
        <v>29664</v>
      </c>
      <c r="P655" s="7">
        <f t="shared" si="52"/>
        <v>3306</v>
      </c>
      <c r="Q655" s="7">
        <f t="shared" si="52"/>
        <v>26190</v>
      </c>
      <c r="R655" s="7">
        <f t="shared" si="52"/>
        <v>3372</v>
      </c>
      <c r="S655" s="7">
        <f t="shared" si="52"/>
        <v>31632</v>
      </c>
      <c r="T655" s="7">
        <f t="shared" si="52"/>
        <v>3960</v>
      </c>
      <c r="U655" s="7">
        <f t="shared" si="52"/>
        <v>36756</v>
      </c>
      <c r="V655" s="7">
        <f t="shared" si="52"/>
        <v>4956</v>
      </c>
      <c r="W655" s="7">
        <f t="shared" si="52"/>
        <v>32250</v>
      </c>
      <c r="X655" s="7">
        <f t="shared" si="52"/>
        <v>4710</v>
      </c>
      <c r="Y655" s="7">
        <f t="shared" si="52"/>
        <v>31098</v>
      </c>
      <c r="Z655" s="7">
        <f t="shared" si="52"/>
        <v>4980</v>
      </c>
      <c r="AA655" s="7">
        <f t="shared" si="52"/>
        <v>31998</v>
      </c>
      <c r="AB655" s="7">
        <f t="shared" si="52"/>
        <v>4884</v>
      </c>
      <c r="AC655" s="7">
        <f t="shared" si="52"/>
        <v>32244</v>
      </c>
      <c r="AD655" s="7">
        <f t="shared" si="52"/>
        <v>4950</v>
      </c>
      <c r="AE655" s="7">
        <f t="shared" si="52"/>
        <v>28440</v>
      </c>
      <c r="AF655" s="7">
        <f t="shared" si="52"/>
        <v>4638</v>
      </c>
      <c r="AG655" s="7">
        <f t="shared" si="52"/>
        <v>22080</v>
      </c>
      <c r="AH655" s="7">
        <f t="shared" si="52"/>
        <v>3708</v>
      </c>
      <c r="AI655" s="7">
        <f t="shared" si="52"/>
        <v>25620</v>
      </c>
      <c r="AJ655" s="7">
        <f t="shared" si="52"/>
        <v>3432</v>
      </c>
      <c r="AK655" s="7">
        <f t="shared" si="52"/>
        <v>356316</v>
      </c>
      <c r="AL655" s="7">
        <f t="shared" si="52"/>
        <v>50268</v>
      </c>
      <c r="AM655" s="11">
        <f t="shared" si="52"/>
        <v>2934381</v>
      </c>
      <c r="AN655" s="35">
        <f>AO655/AM655</f>
        <v>1.0749513100037111</v>
      </c>
      <c r="AO655" s="11">
        <f>SUM(AO654)</f>
        <v>3154316.7</v>
      </c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</row>
    <row r="656" spans="1:74" s="6" customFormat="1" ht="12.75">
      <c r="A656" s="6">
        <v>54</v>
      </c>
      <c r="B656" s="6" t="s">
        <v>434</v>
      </c>
      <c r="C656" s="6">
        <v>103078702</v>
      </c>
      <c r="D656" s="6" t="s">
        <v>372</v>
      </c>
      <c r="E656" s="6">
        <v>31765</v>
      </c>
      <c r="F656" s="41">
        <v>2217500663263</v>
      </c>
      <c r="G656" s="6" t="s">
        <v>1071</v>
      </c>
      <c r="H656" s="6" t="s">
        <v>420</v>
      </c>
      <c r="I656" s="6" t="s">
        <v>503</v>
      </c>
      <c r="J656" s="6">
        <v>1</v>
      </c>
      <c r="K656" s="6" t="s">
        <v>162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29">
        <v>1710</v>
      </c>
      <c r="AN656" s="34"/>
      <c r="AO656" s="29">
        <v>0</v>
      </c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</row>
    <row r="657" spans="2:74" s="7" customFormat="1" ht="12.75">
      <c r="B657" s="7" t="s">
        <v>327</v>
      </c>
      <c r="F657" s="42"/>
      <c r="M657" s="7">
        <f>SUM(M656)</f>
        <v>0</v>
      </c>
      <c r="N657" s="7">
        <f aca="true" t="shared" si="53" ref="N657:AM657">SUM(N656)</f>
        <v>0</v>
      </c>
      <c r="O657" s="7">
        <f t="shared" si="53"/>
        <v>0</v>
      </c>
      <c r="P657" s="7">
        <f t="shared" si="53"/>
        <v>0</v>
      </c>
      <c r="Q657" s="7">
        <f t="shared" si="53"/>
        <v>0</v>
      </c>
      <c r="R657" s="7">
        <f t="shared" si="53"/>
        <v>0</v>
      </c>
      <c r="S657" s="7">
        <f t="shared" si="53"/>
        <v>0</v>
      </c>
      <c r="T657" s="7">
        <f t="shared" si="53"/>
        <v>0</v>
      </c>
      <c r="U657" s="7">
        <f t="shared" si="53"/>
        <v>0</v>
      </c>
      <c r="V657" s="7">
        <f t="shared" si="53"/>
        <v>0</v>
      </c>
      <c r="W657" s="7">
        <f t="shared" si="53"/>
        <v>0</v>
      </c>
      <c r="X657" s="7">
        <f t="shared" si="53"/>
        <v>0</v>
      </c>
      <c r="Y657" s="7">
        <f t="shared" si="53"/>
        <v>0</v>
      </c>
      <c r="Z657" s="7">
        <f t="shared" si="53"/>
        <v>0</v>
      </c>
      <c r="AA657" s="7">
        <f t="shared" si="53"/>
        <v>0</v>
      </c>
      <c r="AB657" s="7">
        <f t="shared" si="53"/>
        <v>0</v>
      </c>
      <c r="AC657" s="7">
        <f t="shared" si="53"/>
        <v>0</v>
      </c>
      <c r="AD657" s="7">
        <f t="shared" si="53"/>
        <v>0</v>
      </c>
      <c r="AE657" s="7">
        <f t="shared" si="53"/>
        <v>0</v>
      </c>
      <c r="AF657" s="7">
        <f t="shared" si="53"/>
        <v>0</v>
      </c>
      <c r="AG657" s="7">
        <f t="shared" si="53"/>
        <v>0</v>
      </c>
      <c r="AH657" s="7">
        <f t="shared" si="53"/>
        <v>0</v>
      </c>
      <c r="AI657" s="7">
        <f t="shared" si="53"/>
        <v>0</v>
      </c>
      <c r="AJ657" s="7">
        <f t="shared" si="53"/>
        <v>0</v>
      </c>
      <c r="AK657" s="7">
        <f t="shared" si="53"/>
        <v>0</v>
      </c>
      <c r="AL657" s="7">
        <f t="shared" si="53"/>
        <v>0</v>
      </c>
      <c r="AM657" s="11">
        <f t="shared" si="53"/>
        <v>1710</v>
      </c>
      <c r="AN657" s="35">
        <f>AO657/AM657</f>
        <v>0</v>
      </c>
      <c r="AO657" s="11">
        <f>SUM(AO656)</f>
        <v>0</v>
      </c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</row>
    <row r="658" spans="1:74" s="6" customFormat="1" ht="12.75">
      <c r="A658" s="47">
        <v>55</v>
      </c>
      <c r="B658" s="6" t="s">
        <v>435</v>
      </c>
      <c r="C658" s="6">
        <v>103084723</v>
      </c>
      <c r="D658" s="6" t="s">
        <v>372</v>
      </c>
      <c r="E658" s="6">
        <v>75000</v>
      </c>
      <c r="F658" s="41">
        <v>2227401219985</v>
      </c>
      <c r="G658" s="6" t="s">
        <v>1072</v>
      </c>
      <c r="H658" s="6" t="s">
        <v>343</v>
      </c>
      <c r="I658" s="6" t="s">
        <v>283</v>
      </c>
      <c r="J658" s="6">
        <v>40</v>
      </c>
      <c r="K658" s="6" t="s">
        <v>162</v>
      </c>
      <c r="M658" s="6">
        <v>13920</v>
      </c>
      <c r="N658" s="6">
        <v>6060</v>
      </c>
      <c r="O658" s="6">
        <v>13020</v>
      </c>
      <c r="P658" s="6">
        <v>5860</v>
      </c>
      <c r="Q658" s="6">
        <v>11420</v>
      </c>
      <c r="R658" s="6">
        <v>5560</v>
      </c>
      <c r="S658" s="6">
        <v>10180</v>
      </c>
      <c r="T658" s="6">
        <v>4640</v>
      </c>
      <c r="U658" s="6">
        <v>10720</v>
      </c>
      <c r="V658" s="6">
        <v>4580</v>
      </c>
      <c r="W658" s="6">
        <v>11760</v>
      </c>
      <c r="X658" s="6">
        <v>5460</v>
      </c>
      <c r="Y658" s="6">
        <v>10720</v>
      </c>
      <c r="Z658" s="6">
        <v>5680</v>
      </c>
      <c r="AA658" s="6">
        <v>10100</v>
      </c>
      <c r="AB658" s="6">
        <v>5040</v>
      </c>
      <c r="AC658" s="6">
        <v>11640</v>
      </c>
      <c r="AD658" s="6">
        <v>5700</v>
      </c>
      <c r="AE658" s="6">
        <v>11420</v>
      </c>
      <c r="AF658" s="6">
        <v>5580</v>
      </c>
      <c r="AG658" s="6">
        <v>10940</v>
      </c>
      <c r="AH658" s="6">
        <v>5300</v>
      </c>
      <c r="AI658" s="6">
        <v>10840</v>
      </c>
      <c r="AJ658" s="6">
        <v>5460</v>
      </c>
      <c r="AK658" s="6">
        <v>136680</v>
      </c>
      <c r="AL658" s="6">
        <v>64920</v>
      </c>
      <c r="AM658" s="29">
        <v>1761244</v>
      </c>
      <c r="AN658" s="34"/>
      <c r="AO658" s="29">
        <v>52631782.36</v>
      </c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</row>
    <row r="659" spans="1:74" s="6" customFormat="1" ht="12.75">
      <c r="A659" s="47"/>
      <c r="B659" s="6" t="s">
        <v>435</v>
      </c>
      <c r="C659" s="6">
        <v>103084723</v>
      </c>
      <c r="D659" s="6" t="s">
        <v>372</v>
      </c>
      <c r="E659" s="6">
        <v>75000</v>
      </c>
      <c r="F659" s="41">
        <v>2227401220053</v>
      </c>
      <c r="G659" s="6" t="s">
        <v>1073</v>
      </c>
      <c r="H659" s="6" t="s">
        <v>343</v>
      </c>
      <c r="I659" s="6" t="s">
        <v>283</v>
      </c>
      <c r="J659" s="6">
        <v>17</v>
      </c>
      <c r="K659" s="6" t="s">
        <v>162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29">
        <v>9533</v>
      </c>
      <c r="AN659" s="34"/>
      <c r="AO659" s="29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</row>
    <row r="660" spans="1:74" s="6" customFormat="1" ht="12.75">
      <c r="A660" s="47"/>
      <c r="B660" s="6" t="s">
        <v>435</v>
      </c>
      <c r="C660" s="6">
        <v>103084723</v>
      </c>
      <c r="D660" s="6" t="s">
        <v>372</v>
      </c>
      <c r="E660" s="6">
        <v>75000</v>
      </c>
      <c r="F660" s="41">
        <v>2227401220134</v>
      </c>
      <c r="G660" s="6" t="s">
        <v>1074</v>
      </c>
      <c r="H660" s="6" t="s">
        <v>343</v>
      </c>
      <c r="I660" s="6" t="s">
        <v>286</v>
      </c>
      <c r="J660" s="6">
        <v>1213</v>
      </c>
      <c r="K660" s="6" t="s">
        <v>162</v>
      </c>
      <c r="M660" s="6">
        <v>419566</v>
      </c>
      <c r="N660" s="6">
        <v>206982</v>
      </c>
      <c r="O660" s="6">
        <v>414520</v>
      </c>
      <c r="P660" s="6">
        <v>209126</v>
      </c>
      <c r="Q660" s="6">
        <v>420874</v>
      </c>
      <c r="R660" s="6">
        <v>210459</v>
      </c>
      <c r="S660" s="6">
        <v>434067</v>
      </c>
      <c r="T660" s="6">
        <v>212492</v>
      </c>
      <c r="U660" s="6">
        <v>401713</v>
      </c>
      <c r="V660" s="6">
        <v>198892</v>
      </c>
      <c r="W660" s="6">
        <v>519963</v>
      </c>
      <c r="X660" s="6">
        <v>256712</v>
      </c>
      <c r="Y660" s="6">
        <v>547814</v>
      </c>
      <c r="Z660" s="6">
        <v>273487</v>
      </c>
      <c r="AA660" s="6">
        <v>464223</v>
      </c>
      <c r="AB660" s="6">
        <v>232319</v>
      </c>
      <c r="AC660" s="6">
        <v>512658</v>
      </c>
      <c r="AD660" s="6">
        <v>248693</v>
      </c>
      <c r="AE660" s="6">
        <v>449313</v>
      </c>
      <c r="AF660" s="6">
        <v>220587</v>
      </c>
      <c r="AG660" s="6">
        <v>406946</v>
      </c>
      <c r="AH660" s="6">
        <v>198268</v>
      </c>
      <c r="AI660" s="6">
        <v>416615</v>
      </c>
      <c r="AJ660" s="6">
        <v>202538</v>
      </c>
      <c r="AK660" s="6">
        <v>5408272</v>
      </c>
      <c r="AL660" s="6">
        <v>2670555</v>
      </c>
      <c r="AM660" s="29">
        <v>46827203</v>
      </c>
      <c r="AN660" s="34"/>
      <c r="AO660" s="29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</row>
    <row r="661" spans="1:74" s="6" customFormat="1" ht="12.75">
      <c r="A661" s="47"/>
      <c r="B661" s="6" t="s">
        <v>436</v>
      </c>
      <c r="C661" s="6">
        <v>103084723</v>
      </c>
      <c r="D661" s="6" t="s">
        <v>372</v>
      </c>
      <c r="E661" s="6">
        <v>12535</v>
      </c>
      <c r="F661" s="41">
        <v>2220100207469</v>
      </c>
      <c r="G661" s="6" t="s">
        <v>1075</v>
      </c>
      <c r="H661" s="6" t="s">
        <v>430</v>
      </c>
      <c r="I661" s="6" t="s">
        <v>283</v>
      </c>
      <c r="J661" s="6">
        <v>25</v>
      </c>
      <c r="K661" s="6" t="s">
        <v>167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290</v>
      </c>
      <c r="X661" s="6">
        <v>120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31900</v>
      </c>
      <c r="AJ661" s="6">
        <v>0</v>
      </c>
      <c r="AK661" s="6">
        <v>32190</v>
      </c>
      <c r="AL661" s="6">
        <v>120</v>
      </c>
      <c r="AM661" s="29">
        <v>227483</v>
      </c>
      <c r="AN661" s="34"/>
      <c r="AO661" s="29">
        <v>11981932.19</v>
      </c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</row>
    <row r="662" spans="1:74" s="6" customFormat="1" ht="12.75">
      <c r="A662" s="47"/>
      <c r="B662" s="6" t="s">
        <v>436</v>
      </c>
      <c r="C662" s="6">
        <v>103084723</v>
      </c>
      <c r="D662" s="6" t="s">
        <v>372</v>
      </c>
      <c r="E662" s="6">
        <v>12535</v>
      </c>
      <c r="F662" s="41">
        <v>2216600207501</v>
      </c>
      <c r="G662" s="6" t="s">
        <v>1076</v>
      </c>
      <c r="H662" s="6" t="s">
        <v>437</v>
      </c>
      <c r="I662" s="6" t="s">
        <v>283</v>
      </c>
      <c r="J662" s="6">
        <v>52</v>
      </c>
      <c r="K662" s="6" t="s">
        <v>167</v>
      </c>
      <c r="M662" s="6">
        <v>1890</v>
      </c>
      <c r="N662" s="6">
        <v>1950</v>
      </c>
      <c r="O662" s="6">
        <v>1890</v>
      </c>
      <c r="P662" s="6">
        <v>2070</v>
      </c>
      <c r="Q662" s="6">
        <v>1770</v>
      </c>
      <c r="R662" s="6">
        <v>540</v>
      </c>
      <c r="S662" s="6">
        <v>2820</v>
      </c>
      <c r="T662" s="6">
        <v>780</v>
      </c>
      <c r="U662" s="6">
        <v>3510</v>
      </c>
      <c r="V662" s="6">
        <v>1290</v>
      </c>
      <c r="W662" s="6">
        <v>3960</v>
      </c>
      <c r="X662" s="6">
        <v>1710</v>
      </c>
      <c r="Y662" s="6">
        <v>4320</v>
      </c>
      <c r="Z662" s="6">
        <v>750</v>
      </c>
      <c r="AA662" s="6">
        <v>3510</v>
      </c>
      <c r="AB662" s="6">
        <v>1170</v>
      </c>
      <c r="AC662" s="6">
        <v>3060</v>
      </c>
      <c r="AD662" s="6">
        <v>1380</v>
      </c>
      <c r="AE662" s="6">
        <v>3390</v>
      </c>
      <c r="AF662" s="6">
        <v>1920</v>
      </c>
      <c r="AG662" s="6">
        <v>2490</v>
      </c>
      <c r="AH662" s="6">
        <v>1470</v>
      </c>
      <c r="AI662" s="6">
        <v>2340</v>
      </c>
      <c r="AJ662" s="6">
        <v>1530</v>
      </c>
      <c r="AK662" s="6">
        <v>34950</v>
      </c>
      <c r="AL662" s="6">
        <v>16560</v>
      </c>
      <c r="AM662" s="29">
        <v>742940</v>
      </c>
      <c r="AN662" s="34"/>
      <c r="AO662" s="29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</row>
    <row r="663" spans="1:74" s="6" customFormat="1" ht="12.75">
      <c r="A663" s="47"/>
      <c r="B663" s="6" t="s">
        <v>436</v>
      </c>
      <c r="C663" s="6">
        <v>103084723</v>
      </c>
      <c r="D663" s="6" t="s">
        <v>372</v>
      </c>
      <c r="E663" s="6">
        <v>12535</v>
      </c>
      <c r="F663" s="41">
        <v>2220100207621</v>
      </c>
      <c r="G663" s="6" t="s">
        <v>1077</v>
      </c>
      <c r="H663" s="6" t="s">
        <v>430</v>
      </c>
      <c r="I663" s="6" t="s">
        <v>503</v>
      </c>
      <c r="J663" s="6">
        <v>544</v>
      </c>
      <c r="K663" s="6" t="s">
        <v>167</v>
      </c>
      <c r="M663" s="6">
        <v>84000</v>
      </c>
      <c r="N663" s="6">
        <v>40800</v>
      </c>
      <c r="O663" s="6">
        <v>76800</v>
      </c>
      <c r="P663" s="6">
        <v>38400</v>
      </c>
      <c r="Q663" s="6">
        <v>76800</v>
      </c>
      <c r="R663" s="6">
        <v>38400</v>
      </c>
      <c r="S663" s="6">
        <v>93600</v>
      </c>
      <c r="T663" s="6">
        <v>43200</v>
      </c>
      <c r="U663" s="6">
        <v>96552</v>
      </c>
      <c r="V663" s="6">
        <v>43272</v>
      </c>
      <c r="W663" s="6">
        <v>67740</v>
      </c>
      <c r="X663" s="6">
        <v>30624</v>
      </c>
      <c r="Y663" s="6">
        <v>92436</v>
      </c>
      <c r="Z663" s="6">
        <v>42420</v>
      </c>
      <c r="AA663" s="6">
        <v>83626</v>
      </c>
      <c r="AB663" s="6">
        <v>40164</v>
      </c>
      <c r="AC663" s="6">
        <v>111632</v>
      </c>
      <c r="AD663" s="6">
        <v>54143</v>
      </c>
      <c r="AE663" s="6">
        <v>105252</v>
      </c>
      <c r="AF663" s="6">
        <v>49379</v>
      </c>
      <c r="AG663" s="6">
        <v>77900</v>
      </c>
      <c r="AH663" s="6">
        <v>36845</v>
      </c>
      <c r="AI663" s="6">
        <v>77903</v>
      </c>
      <c r="AJ663" s="6">
        <v>38807</v>
      </c>
      <c r="AK663" s="6">
        <v>1044241</v>
      </c>
      <c r="AL663" s="6">
        <v>496454</v>
      </c>
      <c r="AM663" s="29">
        <v>9318330</v>
      </c>
      <c r="AN663" s="34"/>
      <c r="AO663" s="29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</row>
    <row r="664" spans="1:74" s="6" customFormat="1" ht="12.75">
      <c r="A664" s="47"/>
      <c r="B664" s="6" t="s">
        <v>436</v>
      </c>
      <c r="C664" s="6">
        <v>103084723</v>
      </c>
      <c r="D664" s="6" t="s">
        <v>372</v>
      </c>
      <c r="E664" s="6">
        <v>12535</v>
      </c>
      <c r="F664" s="41">
        <v>2220100207892</v>
      </c>
      <c r="G664" s="6" t="s">
        <v>1078</v>
      </c>
      <c r="H664" s="6" t="s">
        <v>430</v>
      </c>
      <c r="I664" s="6" t="s">
        <v>284</v>
      </c>
      <c r="J664" s="6">
        <v>17</v>
      </c>
      <c r="K664" s="6" t="s">
        <v>126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0</v>
      </c>
      <c r="AM664" s="29">
        <v>67644</v>
      </c>
      <c r="AN664" s="34"/>
      <c r="AO664" s="29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</row>
    <row r="665" spans="1:74" s="6" customFormat="1" ht="12.75">
      <c r="A665" s="47"/>
      <c r="B665" s="6" t="s">
        <v>436</v>
      </c>
      <c r="C665" s="6">
        <v>103084723</v>
      </c>
      <c r="D665" s="6" t="s">
        <v>372</v>
      </c>
      <c r="E665" s="6">
        <v>12535</v>
      </c>
      <c r="F665" s="41">
        <v>2220100207973</v>
      </c>
      <c r="G665" s="6" t="s">
        <v>1079</v>
      </c>
      <c r="H665" s="6" t="s">
        <v>430</v>
      </c>
      <c r="I665" s="6" t="s">
        <v>284</v>
      </c>
      <c r="J665" s="6">
        <v>17</v>
      </c>
      <c r="K665" s="6" t="s">
        <v>126</v>
      </c>
      <c r="M665" s="6">
        <v>169</v>
      </c>
      <c r="N665" s="6">
        <v>0</v>
      </c>
      <c r="O665" s="6">
        <v>207</v>
      </c>
      <c r="P665" s="6">
        <v>0</v>
      </c>
      <c r="Q665" s="6">
        <v>331</v>
      </c>
      <c r="R665" s="6">
        <v>0</v>
      </c>
      <c r="S665" s="6">
        <v>403</v>
      </c>
      <c r="T665" s="6">
        <v>0</v>
      </c>
      <c r="U665" s="6">
        <v>979</v>
      </c>
      <c r="V665" s="6">
        <v>0</v>
      </c>
      <c r="W665" s="6">
        <v>782</v>
      </c>
      <c r="X665" s="6">
        <v>0</v>
      </c>
      <c r="Y665" s="6">
        <v>0</v>
      </c>
      <c r="Z665" s="6">
        <v>0</v>
      </c>
      <c r="AA665" s="6">
        <v>1737</v>
      </c>
      <c r="AB665" s="6">
        <v>0</v>
      </c>
      <c r="AC665" s="6">
        <v>160</v>
      </c>
      <c r="AD665" s="6">
        <v>0</v>
      </c>
      <c r="AE665" s="6">
        <v>2976</v>
      </c>
      <c r="AF665" s="6">
        <v>0</v>
      </c>
      <c r="AG665" s="6">
        <v>274</v>
      </c>
      <c r="AH665" s="6">
        <v>0</v>
      </c>
      <c r="AI665" s="6">
        <v>153</v>
      </c>
      <c r="AJ665" s="6">
        <v>0</v>
      </c>
      <c r="AK665" s="6">
        <v>8171</v>
      </c>
      <c r="AL665" s="6">
        <v>0</v>
      </c>
      <c r="AM665" s="29">
        <v>66269</v>
      </c>
      <c r="AN665" s="34"/>
      <c r="AO665" s="29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</row>
    <row r="666" spans="1:74" s="6" customFormat="1" ht="12.75">
      <c r="A666" s="47"/>
      <c r="B666" s="6" t="s">
        <v>436</v>
      </c>
      <c r="C666" s="6">
        <v>103084723</v>
      </c>
      <c r="D666" s="6" t="s">
        <v>372</v>
      </c>
      <c r="E666" s="6">
        <v>12535</v>
      </c>
      <c r="F666" s="41">
        <v>2220100208007</v>
      </c>
      <c r="G666" s="6" t="s">
        <v>1080</v>
      </c>
      <c r="H666" s="6" t="s">
        <v>430</v>
      </c>
      <c r="I666" s="6" t="s">
        <v>283</v>
      </c>
      <c r="J666" s="6">
        <v>6</v>
      </c>
      <c r="K666" s="6" t="s">
        <v>126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29">
        <v>4318</v>
      </c>
      <c r="AN666" s="34"/>
      <c r="AO666" s="29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</row>
    <row r="667" spans="1:74" s="6" customFormat="1" ht="12.75">
      <c r="A667" s="47"/>
      <c r="B667" s="6" t="s">
        <v>436</v>
      </c>
      <c r="C667" s="6">
        <v>103084723</v>
      </c>
      <c r="D667" s="6" t="s">
        <v>372</v>
      </c>
      <c r="E667" s="6">
        <v>12535</v>
      </c>
      <c r="F667" s="41">
        <v>2231600208139</v>
      </c>
      <c r="G667" s="6" t="s">
        <v>1081</v>
      </c>
      <c r="H667" s="6" t="s">
        <v>372</v>
      </c>
      <c r="I667" s="6" t="s">
        <v>283</v>
      </c>
      <c r="J667" s="6">
        <v>17</v>
      </c>
      <c r="K667" s="6" t="s">
        <v>126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6">
        <v>0</v>
      </c>
      <c r="AM667" s="29">
        <v>49253</v>
      </c>
      <c r="AN667" s="34"/>
      <c r="AO667" s="29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</row>
    <row r="668" spans="1:74" s="6" customFormat="1" ht="12.75">
      <c r="A668" s="47"/>
      <c r="B668" s="6" t="s">
        <v>436</v>
      </c>
      <c r="C668" s="6">
        <v>103084723</v>
      </c>
      <c r="D668" s="6" t="s">
        <v>372</v>
      </c>
      <c r="E668" s="6">
        <v>12535</v>
      </c>
      <c r="F668" s="41">
        <v>2231600208210</v>
      </c>
      <c r="G668" s="6" t="s">
        <v>1082</v>
      </c>
      <c r="H668" s="6" t="s">
        <v>372</v>
      </c>
      <c r="I668" s="6" t="s">
        <v>283</v>
      </c>
      <c r="J668" s="6">
        <v>17</v>
      </c>
      <c r="K668" s="6" t="s">
        <v>126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0</v>
      </c>
      <c r="AL668" s="6">
        <v>0</v>
      </c>
      <c r="AM668" s="29">
        <v>33974</v>
      </c>
      <c r="AN668" s="34"/>
      <c r="AO668" s="29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</row>
    <row r="669" spans="1:74" s="6" customFormat="1" ht="12.75">
      <c r="A669" s="47"/>
      <c r="B669" s="6" t="s">
        <v>436</v>
      </c>
      <c r="C669" s="6">
        <v>103084723</v>
      </c>
      <c r="D669" s="6" t="s">
        <v>372</v>
      </c>
      <c r="E669" s="6">
        <v>12535</v>
      </c>
      <c r="F669" s="41">
        <v>2220101558273</v>
      </c>
      <c r="G669" s="6" t="s">
        <v>1083</v>
      </c>
      <c r="H669" s="6" t="s">
        <v>430</v>
      </c>
      <c r="I669" s="6" t="s">
        <v>503</v>
      </c>
      <c r="J669" s="6">
        <v>544</v>
      </c>
      <c r="K669" s="6" t="s">
        <v>167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43604</v>
      </c>
      <c r="X669" s="6">
        <v>20575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43604</v>
      </c>
      <c r="AL669" s="6">
        <v>20575</v>
      </c>
      <c r="AM669" s="29">
        <v>581861</v>
      </c>
      <c r="AN669" s="34"/>
      <c r="AO669" s="29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</row>
    <row r="670" spans="1:74" s="6" customFormat="1" ht="12.75">
      <c r="A670" s="47"/>
      <c r="B670" s="6" t="s">
        <v>438</v>
      </c>
      <c r="C670" s="6">
        <v>103084723</v>
      </c>
      <c r="D670" s="6" t="s">
        <v>372</v>
      </c>
      <c r="E670" s="6">
        <v>45051</v>
      </c>
      <c r="F670" s="41">
        <v>2218700977041</v>
      </c>
      <c r="G670" s="6" t="s">
        <v>1084</v>
      </c>
      <c r="H670" s="6" t="s">
        <v>439</v>
      </c>
      <c r="I670" s="6" t="s">
        <v>283</v>
      </c>
      <c r="J670" s="6">
        <v>80</v>
      </c>
      <c r="K670" s="6" t="s">
        <v>130</v>
      </c>
      <c r="M670" s="6">
        <v>2480</v>
      </c>
      <c r="N670" s="6">
        <v>16</v>
      </c>
      <c r="O670" s="6">
        <v>3088</v>
      </c>
      <c r="P670" s="6">
        <v>0</v>
      </c>
      <c r="Q670" s="6">
        <v>3920</v>
      </c>
      <c r="R670" s="6">
        <v>0</v>
      </c>
      <c r="S670" s="6">
        <v>7920</v>
      </c>
      <c r="T670" s="6">
        <v>8</v>
      </c>
      <c r="U670" s="6">
        <v>9672</v>
      </c>
      <c r="V670" s="6">
        <v>8</v>
      </c>
      <c r="W670" s="6">
        <v>15624</v>
      </c>
      <c r="X670" s="6">
        <v>64</v>
      </c>
      <c r="Y670" s="6">
        <v>17616</v>
      </c>
      <c r="Z670" s="6">
        <v>16</v>
      </c>
      <c r="AA670" s="6">
        <v>20136</v>
      </c>
      <c r="AB670" s="6">
        <v>56</v>
      </c>
      <c r="AC670" s="6">
        <v>17856</v>
      </c>
      <c r="AD670" s="6">
        <v>0</v>
      </c>
      <c r="AE670" s="6">
        <v>9768</v>
      </c>
      <c r="AF670" s="6">
        <v>72</v>
      </c>
      <c r="AG670" s="6">
        <v>4128</v>
      </c>
      <c r="AH670" s="6">
        <v>8</v>
      </c>
      <c r="AI670" s="6">
        <v>2960</v>
      </c>
      <c r="AJ670" s="6">
        <v>8</v>
      </c>
      <c r="AK670" s="6">
        <v>115168</v>
      </c>
      <c r="AL670" s="6">
        <v>256</v>
      </c>
      <c r="AM670" s="29">
        <v>1167990</v>
      </c>
      <c r="AN670" s="34"/>
      <c r="AO670" s="29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</row>
    <row r="671" spans="1:74" s="6" customFormat="1" ht="12.75">
      <c r="A671" s="47"/>
      <c r="B671" s="6" t="s">
        <v>438</v>
      </c>
      <c r="C671" s="6">
        <v>103084723</v>
      </c>
      <c r="D671" s="6" t="s">
        <v>372</v>
      </c>
      <c r="E671" s="6">
        <v>45051</v>
      </c>
      <c r="F671" s="41">
        <v>2218700977122</v>
      </c>
      <c r="G671" s="6" t="s">
        <v>1085</v>
      </c>
      <c r="H671" s="6" t="s">
        <v>439</v>
      </c>
      <c r="I671" s="6" t="s">
        <v>503</v>
      </c>
      <c r="J671" s="6">
        <v>500</v>
      </c>
      <c r="K671" s="6" t="s">
        <v>130</v>
      </c>
      <c r="M671" s="6">
        <v>106250</v>
      </c>
      <c r="N671" s="6">
        <v>55620</v>
      </c>
      <c r="O671" s="6">
        <v>91120</v>
      </c>
      <c r="P671" s="6">
        <v>47940</v>
      </c>
      <c r="Q671" s="6">
        <v>98960</v>
      </c>
      <c r="R671" s="6">
        <v>52050</v>
      </c>
      <c r="S671" s="6">
        <v>117260</v>
      </c>
      <c r="T671" s="6">
        <v>59260</v>
      </c>
      <c r="U671" s="6">
        <v>115440</v>
      </c>
      <c r="V671" s="6">
        <v>62490</v>
      </c>
      <c r="W671" s="6">
        <v>133670</v>
      </c>
      <c r="X671" s="6">
        <v>76580</v>
      </c>
      <c r="Y671" s="6">
        <v>88780</v>
      </c>
      <c r="Z671" s="6">
        <v>57790</v>
      </c>
      <c r="AA671" s="6">
        <v>97180</v>
      </c>
      <c r="AB671" s="6">
        <v>62530</v>
      </c>
      <c r="AC671" s="6">
        <v>83970</v>
      </c>
      <c r="AD671" s="6">
        <v>49620</v>
      </c>
      <c r="AE671" s="6">
        <v>89030</v>
      </c>
      <c r="AF671" s="6">
        <v>49980</v>
      </c>
      <c r="AG671" s="6">
        <v>85680</v>
      </c>
      <c r="AH671" s="6">
        <v>48610</v>
      </c>
      <c r="AI671" s="6">
        <v>116140</v>
      </c>
      <c r="AJ671" s="6">
        <v>64500</v>
      </c>
      <c r="AK671" s="6">
        <v>1223480</v>
      </c>
      <c r="AL671" s="6">
        <v>686970</v>
      </c>
      <c r="AM671" s="29">
        <v>13652847</v>
      </c>
      <c r="AN671" s="34"/>
      <c r="AO671" s="29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</row>
    <row r="672" spans="1:74" s="6" customFormat="1" ht="12.75">
      <c r="A672" s="47"/>
      <c r="B672" s="6" t="s">
        <v>438</v>
      </c>
      <c r="C672" s="6">
        <v>103084723</v>
      </c>
      <c r="D672" s="6" t="s">
        <v>372</v>
      </c>
      <c r="E672" s="6">
        <v>45051</v>
      </c>
      <c r="F672" s="41">
        <v>2218700977394</v>
      </c>
      <c r="G672" s="6" t="s">
        <v>1086</v>
      </c>
      <c r="H672" s="6" t="s">
        <v>439</v>
      </c>
      <c r="I672" s="6" t="s">
        <v>283</v>
      </c>
      <c r="J672" s="6">
        <v>17</v>
      </c>
      <c r="K672" s="6" t="s">
        <v>130</v>
      </c>
      <c r="M672" s="6">
        <v>112</v>
      </c>
      <c r="N672" s="6">
        <v>57</v>
      </c>
      <c r="O672" s="6">
        <v>119</v>
      </c>
      <c r="P672" s="6">
        <v>61</v>
      </c>
      <c r="Q672" s="6">
        <v>146</v>
      </c>
      <c r="R672" s="6">
        <v>69</v>
      </c>
      <c r="S672" s="6">
        <v>138</v>
      </c>
      <c r="T672" s="6">
        <v>68</v>
      </c>
      <c r="U672" s="6">
        <v>156</v>
      </c>
      <c r="V672" s="6">
        <v>77</v>
      </c>
      <c r="W672" s="6">
        <v>125</v>
      </c>
      <c r="X672" s="6">
        <v>60</v>
      </c>
      <c r="Y672" s="6">
        <v>129</v>
      </c>
      <c r="Z672" s="6">
        <v>56</v>
      </c>
      <c r="AA672" s="6">
        <v>127</v>
      </c>
      <c r="AB672" s="6">
        <v>62</v>
      </c>
      <c r="AC672" s="6">
        <v>17</v>
      </c>
      <c r="AD672" s="6">
        <v>12</v>
      </c>
      <c r="AE672" s="6">
        <v>16</v>
      </c>
      <c r="AF672" s="6">
        <v>3</v>
      </c>
      <c r="AG672" s="6">
        <v>12</v>
      </c>
      <c r="AH672" s="6">
        <v>5</v>
      </c>
      <c r="AI672" s="6">
        <v>33</v>
      </c>
      <c r="AJ672" s="6">
        <v>14</v>
      </c>
      <c r="AK672" s="6">
        <v>1130</v>
      </c>
      <c r="AL672" s="6">
        <v>544</v>
      </c>
      <c r="AM672" s="29">
        <v>17137</v>
      </c>
      <c r="AN672" s="34"/>
      <c r="AO672" s="29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</row>
    <row r="673" spans="1:74" s="6" customFormat="1" ht="12.75">
      <c r="A673" s="47"/>
      <c r="B673" s="6" t="s">
        <v>438</v>
      </c>
      <c r="C673" s="6">
        <v>103084723</v>
      </c>
      <c r="D673" s="6" t="s">
        <v>372</v>
      </c>
      <c r="E673" s="6">
        <v>45051</v>
      </c>
      <c r="F673" s="41">
        <v>2218700977475</v>
      </c>
      <c r="G673" s="6" t="s">
        <v>1087</v>
      </c>
      <c r="H673" s="6" t="s">
        <v>439</v>
      </c>
      <c r="I673" s="6" t="s">
        <v>283</v>
      </c>
      <c r="J673" s="6">
        <v>17</v>
      </c>
      <c r="K673" s="6" t="s">
        <v>130</v>
      </c>
      <c r="M673" s="6">
        <v>64</v>
      </c>
      <c r="N673" s="6">
        <v>0</v>
      </c>
      <c r="O673" s="6">
        <v>32</v>
      </c>
      <c r="P673" s="6">
        <v>0</v>
      </c>
      <c r="Q673" s="6">
        <v>31</v>
      </c>
      <c r="R673" s="6">
        <v>0</v>
      </c>
      <c r="S673" s="6">
        <v>90</v>
      </c>
      <c r="T673" s="6">
        <v>0</v>
      </c>
      <c r="U673" s="6">
        <v>306</v>
      </c>
      <c r="V673" s="6">
        <v>0</v>
      </c>
      <c r="W673" s="6">
        <v>372</v>
      </c>
      <c r="X673" s="6">
        <v>0</v>
      </c>
      <c r="Y673" s="6">
        <v>301</v>
      </c>
      <c r="Z673" s="6">
        <v>0</v>
      </c>
      <c r="AA673" s="6">
        <v>319</v>
      </c>
      <c r="AB673" s="6">
        <v>0</v>
      </c>
      <c r="AC673" s="6">
        <v>353</v>
      </c>
      <c r="AD673" s="6">
        <v>0</v>
      </c>
      <c r="AE673" s="6">
        <v>305</v>
      </c>
      <c r="AF673" s="6">
        <v>0</v>
      </c>
      <c r="AG673" s="6">
        <v>34</v>
      </c>
      <c r="AH673" s="6">
        <v>0</v>
      </c>
      <c r="AI673" s="6">
        <v>35</v>
      </c>
      <c r="AJ673" s="6">
        <v>0</v>
      </c>
      <c r="AK673" s="6">
        <v>2242</v>
      </c>
      <c r="AL673" s="6">
        <v>0</v>
      </c>
      <c r="AM673" s="29">
        <v>21407</v>
      </c>
      <c r="AN673" s="34"/>
      <c r="AO673" s="29">
        <v>16566021.05</v>
      </c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</row>
    <row r="674" spans="1:74" s="6" customFormat="1" ht="12.75">
      <c r="A674" s="47"/>
      <c r="B674" s="6" t="s">
        <v>438</v>
      </c>
      <c r="C674" s="6">
        <v>103084723</v>
      </c>
      <c r="D674" s="6" t="s">
        <v>372</v>
      </c>
      <c r="E674" s="6">
        <v>45051</v>
      </c>
      <c r="F674" s="41">
        <v>2218701345871</v>
      </c>
      <c r="G674" s="6" t="s">
        <v>1088</v>
      </c>
      <c r="H674" s="6" t="s">
        <v>439</v>
      </c>
      <c r="I674" s="6" t="s">
        <v>283</v>
      </c>
      <c r="J674" s="6">
        <v>17</v>
      </c>
      <c r="K674" s="6" t="s">
        <v>130</v>
      </c>
      <c r="M674" s="6">
        <v>119</v>
      </c>
      <c r="N674" s="6">
        <v>55</v>
      </c>
      <c r="O674" s="6">
        <v>103</v>
      </c>
      <c r="P674" s="6">
        <v>48</v>
      </c>
      <c r="Q674" s="6">
        <v>103</v>
      </c>
      <c r="R674" s="6">
        <v>42</v>
      </c>
      <c r="S674" s="6">
        <v>111</v>
      </c>
      <c r="T674" s="6">
        <v>47</v>
      </c>
      <c r="U674" s="6">
        <v>195</v>
      </c>
      <c r="V674" s="6">
        <v>64</v>
      </c>
      <c r="W674" s="6">
        <v>217</v>
      </c>
      <c r="X674" s="6">
        <v>62</v>
      </c>
      <c r="Y674" s="6">
        <v>167</v>
      </c>
      <c r="Z674" s="6">
        <v>39</v>
      </c>
      <c r="AA674" s="6">
        <v>206</v>
      </c>
      <c r="AB674" s="6">
        <v>51</v>
      </c>
      <c r="AC674" s="6">
        <v>229</v>
      </c>
      <c r="AD674" s="6">
        <v>59</v>
      </c>
      <c r="AE674" s="6">
        <v>198</v>
      </c>
      <c r="AF674" s="6">
        <v>59</v>
      </c>
      <c r="AG674" s="6">
        <v>187</v>
      </c>
      <c r="AH674" s="6">
        <v>59</v>
      </c>
      <c r="AI674" s="6">
        <v>180</v>
      </c>
      <c r="AJ674" s="6">
        <v>61</v>
      </c>
      <c r="AK674" s="6">
        <v>2015</v>
      </c>
      <c r="AL674" s="6">
        <v>646</v>
      </c>
      <c r="AM674" s="29">
        <v>22667</v>
      </c>
      <c r="AN674" s="34"/>
      <c r="AO674" s="29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</row>
    <row r="675" spans="1:74" s="6" customFormat="1" ht="12.75">
      <c r="A675" s="47"/>
      <c r="B675" s="6" t="s">
        <v>438</v>
      </c>
      <c r="C675" s="6">
        <v>103084723</v>
      </c>
      <c r="D675" s="6" t="s">
        <v>372</v>
      </c>
      <c r="E675" s="6">
        <v>45051</v>
      </c>
      <c r="F675" s="41">
        <v>2218700977203</v>
      </c>
      <c r="G675" s="6" t="s">
        <v>1089</v>
      </c>
      <c r="H675" s="6" t="s">
        <v>439</v>
      </c>
      <c r="I675" s="6" t="s">
        <v>283</v>
      </c>
      <c r="J675" s="6">
        <v>17</v>
      </c>
      <c r="K675" s="6" t="s">
        <v>130</v>
      </c>
      <c r="M675" s="6">
        <v>1293</v>
      </c>
      <c r="N675" s="6">
        <v>0</v>
      </c>
      <c r="O675" s="6">
        <v>1114</v>
      </c>
      <c r="P675" s="6">
        <v>0</v>
      </c>
      <c r="Q675" s="6">
        <v>1430</v>
      </c>
      <c r="R675" s="6">
        <v>0</v>
      </c>
      <c r="S675" s="6">
        <v>3093</v>
      </c>
      <c r="T675" s="6">
        <v>0</v>
      </c>
      <c r="U675" s="6">
        <v>2924</v>
      </c>
      <c r="V675" s="6">
        <v>0</v>
      </c>
      <c r="W675" s="6">
        <v>4172</v>
      </c>
      <c r="X675" s="6">
        <v>0</v>
      </c>
      <c r="Y675" s="6">
        <v>3397</v>
      </c>
      <c r="Z675" s="6">
        <v>0</v>
      </c>
      <c r="AA675" s="6">
        <v>2876</v>
      </c>
      <c r="AB675" s="6">
        <v>0</v>
      </c>
      <c r="AC675" s="6">
        <v>3230</v>
      </c>
      <c r="AD675" s="6">
        <v>0</v>
      </c>
      <c r="AE675" s="6">
        <v>2277</v>
      </c>
      <c r="AF675" s="6">
        <v>0</v>
      </c>
      <c r="AG675" s="6">
        <v>2064</v>
      </c>
      <c r="AH675" s="6">
        <v>0</v>
      </c>
      <c r="AI675" s="6">
        <v>2107</v>
      </c>
      <c r="AJ675" s="6">
        <v>0</v>
      </c>
      <c r="AK675" s="6">
        <v>29977</v>
      </c>
      <c r="AL675" s="6">
        <v>0</v>
      </c>
      <c r="AM675" s="29">
        <v>326767</v>
      </c>
      <c r="AN675" s="34"/>
      <c r="AO675" s="29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</row>
    <row r="676" spans="1:74" s="6" customFormat="1" ht="12.75">
      <c r="A676" s="47"/>
      <c r="B676" s="6" t="s">
        <v>438</v>
      </c>
      <c r="C676" s="6">
        <v>103084723</v>
      </c>
      <c r="D676" s="6" t="s">
        <v>372</v>
      </c>
      <c r="E676" s="6">
        <v>45051</v>
      </c>
      <c r="F676" s="41">
        <v>2218701461278</v>
      </c>
      <c r="G676" s="6" t="s">
        <v>1090</v>
      </c>
      <c r="H676" s="6" t="s">
        <v>439</v>
      </c>
      <c r="I676" s="6" t="s">
        <v>283</v>
      </c>
      <c r="J676" s="6">
        <v>17</v>
      </c>
      <c r="K676" s="6" t="s">
        <v>130</v>
      </c>
      <c r="M676" s="6">
        <v>180</v>
      </c>
      <c r="N676" s="6">
        <v>46</v>
      </c>
      <c r="O676" s="6">
        <v>260</v>
      </c>
      <c r="P676" s="6">
        <v>39</v>
      </c>
      <c r="Q676" s="6">
        <v>296</v>
      </c>
      <c r="R676" s="6">
        <v>55</v>
      </c>
      <c r="S676" s="6">
        <v>358</v>
      </c>
      <c r="T676" s="6">
        <v>72</v>
      </c>
      <c r="U676" s="6">
        <v>335</v>
      </c>
      <c r="V676" s="6">
        <v>63</v>
      </c>
      <c r="W676" s="6">
        <v>366</v>
      </c>
      <c r="X676" s="6">
        <v>117</v>
      </c>
      <c r="Y676" s="6">
        <v>409</v>
      </c>
      <c r="Z676" s="6">
        <v>137</v>
      </c>
      <c r="AA676" s="6">
        <v>314</v>
      </c>
      <c r="AB676" s="6">
        <v>116</v>
      </c>
      <c r="AC676" s="6">
        <v>391</v>
      </c>
      <c r="AD676" s="6">
        <v>121</v>
      </c>
      <c r="AE676" s="6">
        <v>361</v>
      </c>
      <c r="AF676" s="6">
        <v>100</v>
      </c>
      <c r="AG676" s="6">
        <v>256</v>
      </c>
      <c r="AH676" s="6">
        <v>60</v>
      </c>
      <c r="AI676" s="6">
        <v>231</v>
      </c>
      <c r="AJ676" s="6">
        <v>54</v>
      </c>
      <c r="AK676" s="6">
        <v>3757</v>
      </c>
      <c r="AL676" s="6">
        <v>980</v>
      </c>
      <c r="AM676" s="29">
        <v>35618</v>
      </c>
      <c r="AN676" s="34"/>
      <c r="AO676" s="29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</row>
    <row r="677" spans="1:74" s="6" customFormat="1" ht="12.75">
      <c r="A677" s="47"/>
      <c r="B677" s="6" t="s">
        <v>440</v>
      </c>
      <c r="C677" s="6">
        <v>103084723</v>
      </c>
      <c r="D677" s="6" t="s">
        <v>372</v>
      </c>
      <c r="E677" s="6">
        <v>16058</v>
      </c>
      <c r="F677" s="41">
        <v>2234100266159</v>
      </c>
      <c r="G677" s="6" t="s">
        <v>1091</v>
      </c>
      <c r="H677" s="6" t="s">
        <v>371</v>
      </c>
      <c r="I677" s="6" t="s">
        <v>283</v>
      </c>
      <c r="J677" s="6">
        <v>17</v>
      </c>
      <c r="K677" s="6" t="s">
        <v>130</v>
      </c>
      <c r="M677" s="6">
        <v>0</v>
      </c>
      <c r="N677" s="6">
        <v>0</v>
      </c>
      <c r="O677" s="6">
        <v>0</v>
      </c>
      <c r="P677" s="6">
        <v>0</v>
      </c>
      <c r="Q677" s="6">
        <v>4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74</v>
      </c>
      <c r="X677" s="6">
        <v>0</v>
      </c>
      <c r="Y677" s="6">
        <v>55</v>
      </c>
      <c r="Z677" s="6">
        <v>0</v>
      </c>
      <c r="AA677" s="6">
        <v>1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134</v>
      </c>
      <c r="AL677" s="6">
        <v>0</v>
      </c>
      <c r="AM677" s="29">
        <v>10239</v>
      </c>
      <c r="AN677" s="34"/>
      <c r="AO677" s="29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</row>
    <row r="678" spans="1:74" s="6" customFormat="1" ht="12.75">
      <c r="A678" s="47"/>
      <c r="B678" s="6" t="s">
        <v>440</v>
      </c>
      <c r="C678" s="6">
        <v>103084723</v>
      </c>
      <c r="D678" s="6" t="s">
        <v>372</v>
      </c>
      <c r="E678" s="6">
        <v>16058</v>
      </c>
      <c r="F678" s="41">
        <v>2234100266825</v>
      </c>
      <c r="G678" s="6" t="s">
        <v>1092</v>
      </c>
      <c r="H678" s="6" t="s">
        <v>371</v>
      </c>
      <c r="I678" s="6" t="s">
        <v>283</v>
      </c>
      <c r="J678" s="6">
        <v>17</v>
      </c>
      <c r="K678" s="6" t="s">
        <v>126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29">
        <v>9533</v>
      </c>
      <c r="AN678" s="34"/>
      <c r="AO678" s="29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</row>
    <row r="679" spans="1:74" s="6" customFormat="1" ht="12.75">
      <c r="A679" s="47"/>
      <c r="B679" s="6" t="s">
        <v>440</v>
      </c>
      <c r="C679" s="6">
        <v>103084723</v>
      </c>
      <c r="D679" s="6" t="s">
        <v>372</v>
      </c>
      <c r="E679" s="6">
        <v>16058</v>
      </c>
      <c r="F679" s="41">
        <v>2212501426643</v>
      </c>
      <c r="G679" s="6" t="s">
        <v>1093</v>
      </c>
      <c r="H679" s="6" t="s">
        <v>441</v>
      </c>
      <c r="I679" s="6" t="s">
        <v>283</v>
      </c>
      <c r="J679" s="6">
        <v>17</v>
      </c>
      <c r="K679" s="6" t="s">
        <v>126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29">
        <v>125952</v>
      </c>
      <c r="AN679" s="34"/>
      <c r="AO679" s="29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</row>
    <row r="680" spans="1:74" s="6" customFormat="1" ht="12.75">
      <c r="A680" s="47"/>
      <c r="B680" s="6" t="s">
        <v>440</v>
      </c>
      <c r="C680" s="6">
        <v>103084723</v>
      </c>
      <c r="D680" s="6" t="s">
        <v>372</v>
      </c>
      <c r="E680" s="6">
        <v>16058</v>
      </c>
      <c r="F680" s="41">
        <v>2212501426724</v>
      </c>
      <c r="G680" s="6" t="s">
        <v>1094</v>
      </c>
      <c r="H680" s="6" t="s">
        <v>441</v>
      </c>
      <c r="I680" s="6" t="s">
        <v>283</v>
      </c>
      <c r="J680" s="6">
        <v>17</v>
      </c>
      <c r="K680" s="6" t="s">
        <v>126</v>
      </c>
      <c r="M680" s="6">
        <v>2113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2205</v>
      </c>
      <c r="V680" s="6">
        <v>0</v>
      </c>
      <c r="W680" s="6">
        <v>2160</v>
      </c>
      <c r="X680" s="6">
        <v>0</v>
      </c>
      <c r="Y680" s="6">
        <v>1787</v>
      </c>
      <c r="Z680" s="6">
        <v>0</v>
      </c>
      <c r="AA680" s="6">
        <v>2223</v>
      </c>
      <c r="AB680" s="6">
        <v>0</v>
      </c>
      <c r="AC680" s="6">
        <v>1742</v>
      </c>
      <c r="AD680" s="6">
        <v>0</v>
      </c>
      <c r="AE680" s="6">
        <v>1614</v>
      </c>
      <c r="AF680" s="6">
        <v>0</v>
      </c>
      <c r="AG680" s="6">
        <v>105</v>
      </c>
      <c r="AH680" s="6">
        <v>0</v>
      </c>
      <c r="AI680" s="6">
        <v>0</v>
      </c>
      <c r="AJ680" s="6">
        <v>0</v>
      </c>
      <c r="AK680" s="6">
        <v>13949</v>
      </c>
      <c r="AL680" s="6">
        <v>0</v>
      </c>
      <c r="AM680" s="29">
        <v>127149</v>
      </c>
      <c r="AN680" s="34"/>
      <c r="AO680" s="29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</row>
    <row r="681" spans="1:74" s="6" customFormat="1" ht="12.75">
      <c r="A681" s="47"/>
      <c r="B681" s="6" t="s">
        <v>440</v>
      </c>
      <c r="C681" s="6">
        <v>103084723</v>
      </c>
      <c r="D681" s="6" t="s">
        <v>372</v>
      </c>
      <c r="E681" s="6">
        <v>16058</v>
      </c>
      <c r="F681" s="41">
        <v>2212501540187</v>
      </c>
      <c r="G681" s="6" t="s">
        <v>1095</v>
      </c>
      <c r="H681" s="6" t="s">
        <v>441</v>
      </c>
      <c r="I681" s="6" t="s">
        <v>286</v>
      </c>
      <c r="J681" s="6">
        <v>613</v>
      </c>
      <c r="K681" s="6" t="s">
        <v>126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334</v>
      </c>
      <c r="T681" s="6">
        <v>222</v>
      </c>
      <c r="U681" s="6">
        <v>0</v>
      </c>
      <c r="V681" s="6">
        <v>0</v>
      </c>
      <c r="W681" s="6">
        <v>2</v>
      </c>
      <c r="X681" s="6">
        <v>12</v>
      </c>
      <c r="Y681" s="6">
        <v>0</v>
      </c>
      <c r="Z681" s="6">
        <v>0</v>
      </c>
      <c r="AA681" s="6">
        <v>0</v>
      </c>
      <c r="AB681" s="6">
        <v>0</v>
      </c>
      <c r="AC681" s="6">
        <v>87115</v>
      </c>
      <c r="AD681" s="6">
        <v>40478</v>
      </c>
      <c r="AE681" s="6">
        <v>112858</v>
      </c>
      <c r="AF681" s="6">
        <v>57085</v>
      </c>
      <c r="AG681" s="6">
        <v>77648</v>
      </c>
      <c r="AH681" s="6">
        <v>43225</v>
      </c>
      <c r="AI681" s="6">
        <v>76913</v>
      </c>
      <c r="AJ681" s="6">
        <v>40513</v>
      </c>
      <c r="AK681" s="6">
        <v>354870</v>
      </c>
      <c r="AL681" s="6">
        <v>181535</v>
      </c>
      <c r="AM681" s="29">
        <v>4051439</v>
      </c>
      <c r="AN681" s="34"/>
      <c r="AO681" s="29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</row>
    <row r="682" spans="1:74" s="6" customFormat="1" ht="12.75">
      <c r="A682" s="47"/>
      <c r="B682" s="6" t="s">
        <v>440</v>
      </c>
      <c r="C682" s="6">
        <v>103084723</v>
      </c>
      <c r="D682" s="6" t="s">
        <v>372</v>
      </c>
      <c r="E682" s="6">
        <v>16058</v>
      </c>
      <c r="F682" s="41">
        <v>2234100266078</v>
      </c>
      <c r="G682" s="6" t="s">
        <v>1096</v>
      </c>
      <c r="H682" s="6" t="s">
        <v>371</v>
      </c>
      <c r="I682" s="6" t="s">
        <v>286</v>
      </c>
      <c r="J682" s="6">
        <v>613</v>
      </c>
      <c r="K682" s="6" t="s">
        <v>126</v>
      </c>
      <c r="M682" s="6">
        <v>80500</v>
      </c>
      <c r="N682" s="6">
        <v>43750</v>
      </c>
      <c r="O682" s="6">
        <v>87500</v>
      </c>
      <c r="P682" s="6">
        <v>47250</v>
      </c>
      <c r="Q682" s="6">
        <v>78750</v>
      </c>
      <c r="R682" s="6">
        <v>45500</v>
      </c>
      <c r="S682" s="6">
        <v>134992</v>
      </c>
      <c r="T682" s="6">
        <v>50633</v>
      </c>
      <c r="U682" s="6">
        <v>148768</v>
      </c>
      <c r="V682" s="6">
        <v>53933</v>
      </c>
      <c r="W682" s="6">
        <v>159583</v>
      </c>
      <c r="X682" s="6">
        <v>61754</v>
      </c>
      <c r="Y682" s="6">
        <v>154070</v>
      </c>
      <c r="Z682" s="6">
        <v>61005</v>
      </c>
      <c r="AA682" s="6">
        <v>140280</v>
      </c>
      <c r="AB682" s="6">
        <v>65328</v>
      </c>
      <c r="AC682" s="6">
        <v>58188</v>
      </c>
      <c r="AD682" s="6">
        <v>30223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1042631</v>
      </c>
      <c r="AL682" s="6">
        <v>459376</v>
      </c>
      <c r="AM682" s="29">
        <v>11434339</v>
      </c>
      <c r="AN682" s="34"/>
      <c r="AO682" s="29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</row>
    <row r="683" spans="1:74" s="6" customFormat="1" ht="12.75">
      <c r="A683" s="47"/>
      <c r="B683" s="6" t="s">
        <v>440</v>
      </c>
      <c r="C683" s="6">
        <v>103084723</v>
      </c>
      <c r="D683" s="6" t="s">
        <v>372</v>
      </c>
      <c r="E683" s="6">
        <v>16058</v>
      </c>
      <c r="F683" s="41">
        <v>2234100266230</v>
      </c>
      <c r="G683" s="6" t="s">
        <v>1097</v>
      </c>
      <c r="H683" s="6" t="s">
        <v>371</v>
      </c>
      <c r="I683" s="6" t="s">
        <v>283</v>
      </c>
      <c r="J683" s="6">
        <v>17</v>
      </c>
      <c r="K683" s="6" t="s">
        <v>126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29">
        <v>9533</v>
      </c>
      <c r="AN683" s="34"/>
      <c r="AO683" s="29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</row>
    <row r="684" spans="1:74" s="6" customFormat="1" ht="12.75">
      <c r="A684" s="47"/>
      <c r="B684" s="6" t="s">
        <v>440</v>
      </c>
      <c r="C684" s="6">
        <v>103084723</v>
      </c>
      <c r="D684" s="6" t="s">
        <v>372</v>
      </c>
      <c r="E684" s="6">
        <v>16058</v>
      </c>
      <c r="F684" s="41">
        <v>2234100266400</v>
      </c>
      <c r="G684" s="6" t="s">
        <v>1098</v>
      </c>
      <c r="H684" s="6" t="s">
        <v>371</v>
      </c>
      <c r="I684" s="6" t="s">
        <v>283</v>
      </c>
      <c r="J684" s="6">
        <v>6</v>
      </c>
      <c r="K684" s="6" t="s">
        <v>126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0</v>
      </c>
      <c r="AM684" s="29">
        <v>4318</v>
      </c>
      <c r="AN684" s="34"/>
      <c r="AO684" s="29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</row>
    <row r="685" spans="1:74" s="6" customFormat="1" ht="12.75">
      <c r="A685" s="47"/>
      <c r="B685" s="6" t="s">
        <v>440</v>
      </c>
      <c r="C685" s="6">
        <v>103084723</v>
      </c>
      <c r="D685" s="6" t="s">
        <v>372</v>
      </c>
      <c r="E685" s="6">
        <v>16058</v>
      </c>
      <c r="F685" s="41">
        <v>2234100266663</v>
      </c>
      <c r="G685" s="6" t="s">
        <v>1099</v>
      </c>
      <c r="H685" s="6" t="s">
        <v>371</v>
      </c>
      <c r="I685" s="6" t="s">
        <v>283</v>
      </c>
      <c r="J685" s="6">
        <v>17</v>
      </c>
      <c r="K685" s="6" t="s">
        <v>126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29">
        <v>9533</v>
      </c>
      <c r="AN685" s="34"/>
      <c r="AO685" s="29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</row>
    <row r="686" spans="1:74" s="6" customFormat="1" ht="12.75">
      <c r="A686" s="47"/>
      <c r="B686" s="6" t="s">
        <v>440</v>
      </c>
      <c r="C686" s="6">
        <v>103084723</v>
      </c>
      <c r="D686" s="6" t="s">
        <v>372</v>
      </c>
      <c r="E686" s="6">
        <v>16058</v>
      </c>
      <c r="F686" s="41">
        <v>2234100266744</v>
      </c>
      <c r="G686" s="6" t="s">
        <v>1100</v>
      </c>
      <c r="H686" s="6" t="s">
        <v>371</v>
      </c>
      <c r="I686" s="6" t="s">
        <v>283</v>
      </c>
      <c r="J686" s="6">
        <v>6</v>
      </c>
      <c r="K686" s="6" t="s">
        <v>126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29">
        <v>77464</v>
      </c>
      <c r="AN686" s="34"/>
      <c r="AO686" s="29">
        <v>17053166.02</v>
      </c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</row>
    <row r="687" spans="1:74" s="6" customFormat="1" ht="12.75">
      <c r="A687" s="47"/>
      <c r="B687" s="6" t="s">
        <v>307</v>
      </c>
      <c r="C687" s="6">
        <v>103084723</v>
      </c>
      <c r="D687" s="6" t="s">
        <v>372</v>
      </c>
      <c r="E687" s="6">
        <v>12536</v>
      </c>
      <c r="F687" s="41">
        <v>2231600208562</v>
      </c>
      <c r="G687" s="6" t="s">
        <v>1101</v>
      </c>
      <c r="H687" s="6" t="s">
        <v>372</v>
      </c>
      <c r="I687" s="6" t="s">
        <v>503</v>
      </c>
      <c r="J687" s="6">
        <v>300</v>
      </c>
      <c r="K687" s="6" t="s">
        <v>173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3425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3425</v>
      </c>
      <c r="AL687" s="6">
        <v>0</v>
      </c>
      <c r="AM687" s="29">
        <v>60617</v>
      </c>
      <c r="AN687" s="34"/>
      <c r="AO687" s="29">
        <v>13822584.93</v>
      </c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</row>
    <row r="688" spans="1:74" s="6" customFormat="1" ht="12.75">
      <c r="A688" s="47"/>
      <c r="B688" s="6" t="s">
        <v>307</v>
      </c>
      <c r="C688" s="6">
        <v>103084723</v>
      </c>
      <c r="D688" s="6" t="s">
        <v>372</v>
      </c>
      <c r="E688" s="6">
        <v>12536</v>
      </c>
      <c r="F688" s="41">
        <v>2216600208664</v>
      </c>
      <c r="G688" s="6" t="s">
        <v>1102</v>
      </c>
      <c r="H688" s="6" t="s">
        <v>437</v>
      </c>
      <c r="I688" s="6" t="s">
        <v>503</v>
      </c>
      <c r="J688" s="6">
        <v>547</v>
      </c>
      <c r="K688" s="6" t="s">
        <v>173</v>
      </c>
      <c r="M688" s="6">
        <v>78000</v>
      </c>
      <c r="N688" s="6">
        <v>40000</v>
      </c>
      <c r="O688" s="6">
        <v>84000</v>
      </c>
      <c r="P688" s="6">
        <v>20000</v>
      </c>
      <c r="Q688" s="6">
        <v>74000</v>
      </c>
      <c r="R688" s="6">
        <v>28000</v>
      </c>
      <c r="S688" s="6">
        <v>100000</v>
      </c>
      <c r="T688" s="6">
        <v>38000</v>
      </c>
      <c r="U688" s="6">
        <v>116000</v>
      </c>
      <c r="V688" s="6">
        <v>50000</v>
      </c>
      <c r="W688" s="6">
        <v>122000</v>
      </c>
      <c r="X688" s="6">
        <v>54000</v>
      </c>
      <c r="Y688" s="6">
        <v>126000</v>
      </c>
      <c r="Z688" s="6">
        <v>58000</v>
      </c>
      <c r="AA688" s="6">
        <v>118000</v>
      </c>
      <c r="AB688" s="6">
        <v>54000</v>
      </c>
      <c r="AC688" s="6">
        <v>116000</v>
      </c>
      <c r="AD688" s="6">
        <v>52000</v>
      </c>
      <c r="AE688" s="6">
        <v>114000</v>
      </c>
      <c r="AF688" s="6">
        <v>48000</v>
      </c>
      <c r="AG688" s="6">
        <v>84000</v>
      </c>
      <c r="AH688" s="6">
        <v>34000</v>
      </c>
      <c r="AI688" s="6">
        <v>100000</v>
      </c>
      <c r="AJ688" s="6">
        <v>42000</v>
      </c>
      <c r="AK688" s="6">
        <v>1232000</v>
      </c>
      <c r="AL688" s="6">
        <v>518000</v>
      </c>
      <c r="AM688" s="29">
        <v>12552003</v>
      </c>
      <c r="AN688" s="34"/>
      <c r="AO688" s="29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</row>
    <row r="689" spans="1:74" s="6" customFormat="1" ht="12.75">
      <c r="A689" s="47"/>
      <c r="B689" s="6" t="s">
        <v>307</v>
      </c>
      <c r="C689" s="6">
        <v>103084723</v>
      </c>
      <c r="D689" s="6" t="s">
        <v>372</v>
      </c>
      <c r="E689" s="6">
        <v>12536</v>
      </c>
      <c r="F689" s="41">
        <v>2225200208704</v>
      </c>
      <c r="G689" s="6" t="s">
        <v>1103</v>
      </c>
      <c r="H689" s="6" t="s">
        <v>442</v>
      </c>
      <c r="I689" s="6" t="s">
        <v>283</v>
      </c>
      <c r="J689" s="6">
        <v>17</v>
      </c>
      <c r="K689" s="6" t="s">
        <v>173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29">
        <v>332562</v>
      </c>
      <c r="AN689" s="34"/>
      <c r="AO689" s="29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</row>
    <row r="690" spans="1:74" s="7" customFormat="1" ht="12.75">
      <c r="A690" s="8"/>
      <c r="B690" s="7" t="s">
        <v>327</v>
      </c>
      <c r="F690" s="42"/>
      <c r="M690" s="7">
        <f>SUM(M658:M689)</f>
        <v>790656</v>
      </c>
      <c r="N690" s="7">
        <f aca="true" t="shared" si="54" ref="N690:AM690">SUM(N658:N689)</f>
        <v>395336</v>
      </c>
      <c r="O690" s="7">
        <f t="shared" si="54"/>
        <v>773773</v>
      </c>
      <c r="P690" s="7">
        <f t="shared" si="54"/>
        <v>370794</v>
      </c>
      <c r="Q690" s="7">
        <f t="shared" si="54"/>
        <v>768835</v>
      </c>
      <c r="R690" s="7">
        <f t="shared" si="54"/>
        <v>380675</v>
      </c>
      <c r="S690" s="7">
        <f t="shared" si="54"/>
        <v>905366</v>
      </c>
      <c r="T690" s="7">
        <f t="shared" si="54"/>
        <v>409422</v>
      </c>
      <c r="U690" s="7">
        <f t="shared" si="54"/>
        <v>912900</v>
      </c>
      <c r="V690" s="7">
        <f t="shared" si="54"/>
        <v>414669</v>
      </c>
      <c r="W690" s="7">
        <f t="shared" si="54"/>
        <v>1086464</v>
      </c>
      <c r="X690" s="7">
        <f t="shared" si="54"/>
        <v>507850</v>
      </c>
      <c r="Y690" s="7">
        <f t="shared" si="54"/>
        <v>1048001</v>
      </c>
      <c r="Z690" s="7">
        <f t="shared" si="54"/>
        <v>499380</v>
      </c>
      <c r="AA690" s="7">
        <f t="shared" si="54"/>
        <v>944858</v>
      </c>
      <c r="AB690" s="7">
        <f t="shared" si="54"/>
        <v>460836</v>
      </c>
      <c r="AC690" s="7">
        <f t="shared" si="54"/>
        <v>1008241</v>
      </c>
      <c r="AD690" s="7">
        <f t="shared" si="54"/>
        <v>482429</v>
      </c>
      <c r="AE690" s="7">
        <f t="shared" si="54"/>
        <v>902778</v>
      </c>
      <c r="AF690" s="7">
        <f t="shared" si="54"/>
        <v>432765</v>
      </c>
      <c r="AG690" s="7">
        <f t="shared" si="54"/>
        <v>752664</v>
      </c>
      <c r="AH690" s="7">
        <f t="shared" si="54"/>
        <v>367850</v>
      </c>
      <c r="AI690" s="7">
        <f t="shared" si="54"/>
        <v>838350</v>
      </c>
      <c r="AJ690" s="7">
        <f t="shared" si="54"/>
        <v>395485</v>
      </c>
      <c r="AK690" s="7">
        <f t="shared" si="54"/>
        <v>10732886</v>
      </c>
      <c r="AL690" s="7">
        <f t="shared" si="54"/>
        <v>5117491</v>
      </c>
      <c r="AM690" s="11">
        <f t="shared" si="54"/>
        <v>103739166</v>
      </c>
      <c r="AN690" s="35">
        <f>AO690/AM690</f>
        <v>1.0801656777344826</v>
      </c>
      <c r="AO690" s="11">
        <f>SUM(AO658:AO689)</f>
        <v>112055486.54999998</v>
      </c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</row>
    <row r="691" spans="1:74" s="6" customFormat="1" ht="12.75">
      <c r="A691" s="47">
        <v>56</v>
      </c>
      <c r="B691" s="6" t="s">
        <v>443</v>
      </c>
      <c r="C691" s="6">
        <v>103148604</v>
      </c>
      <c r="D691" s="6" t="s">
        <v>372</v>
      </c>
      <c r="E691" s="6">
        <v>40575</v>
      </c>
      <c r="F691" s="41">
        <v>2236001447122</v>
      </c>
      <c r="G691" s="6" t="s">
        <v>1104</v>
      </c>
      <c r="H691" s="6" t="s">
        <v>331</v>
      </c>
      <c r="I691" s="6" t="s">
        <v>503</v>
      </c>
      <c r="J691" s="6">
        <v>73</v>
      </c>
      <c r="K691" s="6" t="s">
        <v>130</v>
      </c>
      <c r="M691" s="6">
        <v>3200</v>
      </c>
      <c r="N691" s="6">
        <v>3310</v>
      </c>
      <c r="O691" s="6">
        <v>4310</v>
      </c>
      <c r="P691" s="6">
        <v>4680</v>
      </c>
      <c r="Q691" s="6">
        <v>4690</v>
      </c>
      <c r="R691" s="6">
        <v>5420</v>
      </c>
      <c r="S691" s="6">
        <v>9000</v>
      </c>
      <c r="T691" s="6">
        <v>7590</v>
      </c>
      <c r="U691" s="6">
        <v>12540</v>
      </c>
      <c r="V691" s="6">
        <v>6000</v>
      </c>
      <c r="W691" s="6">
        <v>11090</v>
      </c>
      <c r="X691" s="6">
        <v>5140</v>
      </c>
      <c r="Y691" s="6">
        <v>10380</v>
      </c>
      <c r="Z691" s="6">
        <v>4540</v>
      </c>
      <c r="AA691" s="6">
        <v>11300</v>
      </c>
      <c r="AB691" s="6">
        <v>4620</v>
      </c>
      <c r="AC691" s="6">
        <v>15060</v>
      </c>
      <c r="AD691" s="6">
        <v>5540</v>
      </c>
      <c r="AE691" s="6">
        <v>15080</v>
      </c>
      <c r="AF691" s="6">
        <v>5250</v>
      </c>
      <c r="AG691" s="6">
        <v>8180</v>
      </c>
      <c r="AH691" s="6">
        <v>2640</v>
      </c>
      <c r="AI691" s="6">
        <v>9120</v>
      </c>
      <c r="AJ691" s="6">
        <v>3170</v>
      </c>
      <c r="AK691" s="6">
        <v>113950</v>
      </c>
      <c r="AL691" s="6">
        <v>57900</v>
      </c>
      <c r="AM691" s="29">
        <v>1561757</v>
      </c>
      <c r="AN691" s="34"/>
      <c r="AO691" s="29">
        <v>10244985.79</v>
      </c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</row>
    <row r="692" spans="1:74" s="6" customFormat="1" ht="12.75">
      <c r="A692" s="47"/>
      <c r="B692" s="6" t="s">
        <v>443</v>
      </c>
      <c r="C692" s="6">
        <v>103148604</v>
      </c>
      <c r="D692" s="6" t="s">
        <v>372</v>
      </c>
      <c r="E692" s="6">
        <v>40575</v>
      </c>
      <c r="F692" s="41">
        <v>2236001447203</v>
      </c>
      <c r="G692" s="6" t="s">
        <v>1105</v>
      </c>
      <c r="H692" s="6" t="s">
        <v>331</v>
      </c>
      <c r="I692" s="6" t="s">
        <v>503</v>
      </c>
      <c r="J692" s="6">
        <v>1015</v>
      </c>
      <c r="K692" s="6" t="s">
        <v>130</v>
      </c>
      <c r="M692" s="6">
        <v>17749</v>
      </c>
      <c r="N692" s="6">
        <v>2520</v>
      </c>
      <c r="O692" s="6">
        <v>45251</v>
      </c>
      <c r="P692" s="6">
        <v>3114</v>
      </c>
      <c r="Q692" s="6">
        <v>49132</v>
      </c>
      <c r="R692" s="6">
        <v>3586</v>
      </c>
      <c r="S692" s="6">
        <v>92114</v>
      </c>
      <c r="T692" s="6">
        <v>7436</v>
      </c>
      <c r="U692" s="6">
        <v>113859</v>
      </c>
      <c r="V692" s="6">
        <v>6618</v>
      </c>
      <c r="W692" s="6">
        <v>68416</v>
      </c>
      <c r="X692" s="6">
        <v>20884</v>
      </c>
      <c r="Y692" s="6">
        <v>57727</v>
      </c>
      <c r="Z692" s="6">
        <v>22688</v>
      </c>
      <c r="AA692" s="6">
        <v>63258</v>
      </c>
      <c r="AB692" s="6">
        <v>32571</v>
      </c>
      <c r="AC692" s="6">
        <v>76004</v>
      </c>
      <c r="AD692" s="6">
        <v>38520</v>
      </c>
      <c r="AE692" s="6">
        <v>91074</v>
      </c>
      <c r="AF692" s="6">
        <v>36058</v>
      </c>
      <c r="AG692" s="6">
        <v>50716</v>
      </c>
      <c r="AH692" s="6">
        <v>3613</v>
      </c>
      <c r="AI692" s="6">
        <v>75013</v>
      </c>
      <c r="AJ692" s="6">
        <v>2646</v>
      </c>
      <c r="AK692" s="6">
        <v>800313</v>
      </c>
      <c r="AL692" s="6">
        <v>180254</v>
      </c>
      <c r="AM692" s="29">
        <v>8714254</v>
      </c>
      <c r="AN692" s="34"/>
      <c r="AO692" s="29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</row>
    <row r="693" spans="1:74" s="6" customFormat="1" ht="12.75">
      <c r="A693" s="47"/>
      <c r="B693" s="6" t="s">
        <v>444</v>
      </c>
      <c r="C693" s="6">
        <v>103148604</v>
      </c>
      <c r="D693" s="6" t="s">
        <v>372</v>
      </c>
      <c r="E693" s="6">
        <v>13134</v>
      </c>
      <c r="F693" s="41">
        <v>2225701461461</v>
      </c>
      <c r="G693" s="6" t="s">
        <v>1106</v>
      </c>
      <c r="H693" s="6" t="s">
        <v>425</v>
      </c>
      <c r="I693" s="6" t="s">
        <v>503</v>
      </c>
      <c r="J693" s="6">
        <v>1140</v>
      </c>
      <c r="K693" s="6" t="s">
        <v>174</v>
      </c>
      <c r="M693" s="6">
        <v>171000</v>
      </c>
      <c r="N693" s="6">
        <v>33000</v>
      </c>
      <c r="O693" s="6">
        <v>213000</v>
      </c>
      <c r="P693" s="6">
        <v>15000</v>
      </c>
      <c r="Q693" s="6">
        <v>156000</v>
      </c>
      <c r="R693" s="6">
        <v>12000</v>
      </c>
      <c r="S693" s="6">
        <v>213000</v>
      </c>
      <c r="T693" s="6">
        <v>21000</v>
      </c>
      <c r="U693" s="6">
        <v>201000</v>
      </c>
      <c r="V693" s="6">
        <v>33000</v>
      </c>
      <c r="W693" s="6">
        <v>135000</v>
      </c>
      <c r="X693" s="6">
        <v>42000</v>
      </c>
      <c r="Y693" s="6">
        <v>108000</v>
      </c>
      <c r="Z693" s="6">
        <v>48000</v>
      </c>
      <c r="AA693" s="6">
        <v>96000</v>
      </c>
      <c r="AB693" s="6">
        <v>36000</v>
      </c>
      <c r="AC693" s="6">
        <v>162000</v>
      </c>
      <c r="AD693" s="6">
        <v>36000</v>
      </c>
      <c r="AE693" s="6">
        <v>180000</v>
      </c>
      <c r="AF693" s="6">
        <v>27000</v>
      </c>
      <c r="AG693" s="6">
        <v>147000</v>
      </c>
      <c r="AH693" s="6">
        <v>15000</v>
      </c>
      <c r="AI693" s="6">
        <v>159000</v>
      </c>
      <c r="AJ693" s="6">
        <v>18000</v>
      </c>
      <c r="AK693" s="6">
        <v>1941000</v>
      </c>
      <c r="AL693" s="6">
        <v>336000</v>
      </c>
      <c r="AM693" s="29">
        <v>19155440</v>
      </c>
      <c r="AN693" s="34"/>
      <c r="AO693" s="29">
        <v>22001606.37</v>
      </c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</row>
    <row r="694" spans="1:74" s="6" customFormat="1" ht="12.75">
      <c r="A694" s="47"/>
      <c r="B694" s="6" t="s">
        <v>444</v>
      </c>
      <c r="C694" s="6">
        <v>103148604</v>
      </c>
      <c r="D694" s="6" t="s">
        <v>372</v>
      </c>
      <c r="E694" s="6">
        <v>13134</v>
      </c>
      <c r="F694" s="41">
        <v>2225701461542</v>
      </c>
      <c r="G694" s="6" t="s">
        <v>1107</v>
      </c>
      <c r="H694" s="6" t="s">
        <v>425</v>
      </c>
      <c r="I694" s="6" t="s">
        <v>283</v>
      </c>
      <c r="J694" s="6">
        <v>40</v>
      </c>
      <c r="K694" s="6" t="s">
        <v>174</v>
      </c>
      <c r="M694" s="6">
        <v>1440</v>
      </c>
      <c r="N694" s="6">
        <v>480</v>
      </c>
      <c r="O694" s="6">
        <v>3000</v>
      </c>
      <c r="P694" s="6">
        <v>600</v>
      </c>
      <c r="Q694" s="6">
        <v>2400</v>
      </c>
      <c r="R694" s="6">
        <v>360</v>
      </c>
      <c r="S694" s="6">
        <v>1440</v>
      </c>
      <c r="T694" s="6">
        <v>1080</v>
      </c>
      <c r="U694" s="6">
        <v>4920</v>
      </c>
      <c r="V694" s="6">
        <v>1440</v>
      </c>
      <c r="W694" s="6">
        <v>3480</v>
      </c>
      <c r="X694" s="6">
        <v>1080</v>
      </c>
      <c r="Y694" s="6">
        <v>4080</v>
      </c>
      <c r="Z694" s="6">
        <v>1680</v>
      </c>
      <c r="AA694" s="6">
        <v>3360</v>
      </c>
      <c r="AB694" s="6">
        <v>1560</v>
      </c>
      <c r="AC694" s="6">
        <v>3960</v>
      </c>
      <c r="AD694" s="6">
        <v>2040</v>
      </c>
      <c r="AE694" s="6">
        <v>4920</v>
      </c>
      <c r="AF694" s="6">
        <v>1440</v>
      </c>
      <c r="AG694" s="6">
        <v>2937</v>
      </c>
      <c r="AH694" s="6">
        <v>866</v>
      </c>
      <c r="AI694" s="6">
        <v>1882</v>
      </c>
      <c r="AJ694" s="6">
        <v>411</v>
      </c>
      <c r="AK694" s="6">
        <v>37819</v>
      </c>
      <c r="AL694" s="6">
        <v>13037</v>
      </c>
      <c r="AM694" s="29">
        <v>685780</v>
      </c>
      <c r="AN694" s="34"/>
      <c r="AO694" s="29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</row>
    <row r="695" spans="1:74" s="6" customFormat="1" ht="12.75">
      <c r="A695" s="47"/>
      <c r="B695" s="6" t="s">
        <v>444</v>
      </c>
      <c r="C695" s="6">
        <v>103148604</v>
      </c>
      <c r="D695" s="6" t="s">
        <v>372</v>
      </c>
      <c r="E695" s="6">
        <v>13134</v>
      </c>
      <c r="F695" s="41">
        <v>2225701461623</v>
      </c>
      <c r="G695" s="6" t="s">
        <v>1108</v>
      </c>
      <c r="H695" s="6" t="s">
        <v>425</v>
      </c>
      <c r="I695" s="6" t="s">
        <v>283</v>
      </c>
      <c r="J695" s="6">
        <v>1140</v>
      </c>
      <c r="K695" s="6" t="s">
        <v>174</v>
      </c>
      <c r="M695" s="6">
        <v>22000</v>
      </c>
      <c r="N695" s="6">
        <v>12000</v>
      </c>
      <c r="O695" s="6">
        <v>26400</v>
      </c>
      <c r="P695" s="6">
        <v>13200</v>
      </c>
      <c r="Q695" s="6">
        <v>23800</v>
      </c>
      <c r="R695" s="6">
        <v>9000</v>
      </c>
      <c r="S695" s="6">
        <v>27400</v>
      </c>
      <c r="T695" s="6">
        <v>11000</v>
      </c>
      <c r="U695" s="6">
        <v>25400</v>
      </c>
      <c r="V695" s="6">
        <v>8000</v>
      </c>
      <c r="W695" s="6">
        <v>9000</v>
      </c>
      <c r="X695" s="6">
        <v>1200</v>
      </c>
      <c r="Y695" s="6">
        <v>0</v>
      </c>
      <c r="Z695" s="6">
        <v>0</v>
      </c>
      <c r="AA695" s="6">
        <v>200</v>
      </c>
      <c r="AB695" s="6">
        <v>200</v>
      </c>
      <c r="AC695" s="6">
        <v>21200</v>
      </c>
      <c r="AD695" s="6">
        <v>4400</v>
      </c>
      <c r="AE695" s="6">
        <v>25000</v>
      </c>
      <c r="AF695" s="6">
        <v>3600</v>
      </c>
      <c r="AG695" s="6">
        <v>21800</v>
      </c>
      <c r="AH695" s="6">
        <v>2000</v>
      </c>
      <c r="AI695" s="6">
        <v>21200</v>
      </c>
      <c r="AJ695" s="6">
        <v>1800</v>
      </c>
      <c r="AK695" s="6">
        <v>223400</v>
      </c>
      <c r="AL695" s="6">
        <v>66400</v>
      </c>
      <c r="AM695" s="29">
        <v>3518472</v>
      </c>
      <c r="AN695" s="34"/>
      <c r="AO695" s="29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</row>
    <row r="696" spans="1:74" s="6" customFormat="1" ht="12.75">
      <c r="A696" s="47"/>
      <c r="B696" s="6" t="s">
        <v>444</v>
      </c>
      <c r="C696" s="6">
        <v>103148604</v>
      </c>
      <c r="D696" s="6" t="s">
        <v>372</v>
      </c>
      <c r="E696" s="6">
        <v>13134</v>
      </c>
      <c r="F696" s="41">
        <v>2225701461704</v>
      </c>
      <c r="G696" s="6" t="s">
        <v>1109</v>
      </c>
      <c r="H696" s="6" t="s">
        <v>425</v>
      </c>
      <c r="I696" s="6" t="s">
        <v>283</v>
      </c>
      <c r="J696" s="6">
        <v>10</v>
      </c>
      <c r="K696" s="6" t="s">
        <v>174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29">
        <v>1710</v>
      </c>
      <c r="AN696" s="34"/>
      <c r="AO696" s="29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</row>
    <row r="697" spans="1:74" s="6" customFormat="1" ht="12.75">
      <c r="A697" s="47"/>
      <c r="B697" s="6" t="s">
        <v>444</v>
      </c>
      <c r="C697" s="6">
        <v>103148604</v>
      </c>
      <c r="D697" s="6" t="s">
        <v>372</v>
      </c>
      <c r="E697" s="6">
        <v>13134</v>
      </c>
      <c r="F697" s="41">
        <v>2225701461895</v>
      </c>
      <c r="G697" s="6" t="s">
        <v>1110</v>
      </c>
      <c r="H697" s="6" t="s">
        <v>425</v>
      </c>
      <c r="I697" s="6" t="s">
        <v>283</v>
      </c>
      <c r="J697" s="6">
        <v>17</v>
      </c>
      <c r="K697" s="6" t="s">
        <v>174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1</v>
      </c>
      <c r="AJ697" s="6">
        <v>0</v>
      </c>
      <c r="AK697" s="6">
        <v>1</v>
      </c>
      <c r="AL697" s="6">
        <v>0</v>
      </c>
      <c r="AM697" s="29">
        <v>9539</v>
      </c>
      <c r="AN697" s="34"/>
      <c r="AO697" s="29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</row>
    <row r="698" spans="1:74" s="7" customFormat="1" ht="12.75">
      <c r="A698" s="8"/>
      <c r="B698" s="7" t="s">
        <v>327</v>
      </c>
      <c r="F698" s="42"/>
      <c r="M698" s="7">
        <f>SUM(M691:M697)</f>
        <v>215389</v>
      </c>
      <c r="N698" s="7">
        <f aca="true" t="shared" si="55" ref="N698:AM698">SUM(N691:N697)</f>
        <v>51310</v>
      </c>
      <c r="O698" s="7">
        <f t="shared" si="55"/>
        <v>291961</v>
      </c>
      <c r="P698" s="7">
        <f t="shared" si="55"/>
        <v>36594</v>
      </c>
      <c r="Q698" s="7">
        <f t="shared" si="55"/>
        <v>236022</v>
      </c>
      <c r="R698" s="7">
        <f t="shared" si="55"/>
        <v>30366</v>
      </c>
      <c r="S698" s="7">
        <f t="shared" si="55"/>
        <v>342954</v>
      </c>
      <c r="T698" s="7">
        <f t="shared" si="55"/>
        <v>48106</v>
      </c>
      <c r="U698" s="7">
        <f t="shared" si="55"/>
        <v>357719</v>
      </c>
      <c r="V698" s="7">
        <f t="shared" si="55"/>
        <v>55058</v>
      </c>
      <c r="W698" s="7">
        <f t="shared" si="55"/>
        <v>226986</v>
      </c>
      <c r="X698" s="7">
        <f t="shared" si="55"/>
        <v>70304</v>
      </c>
      <c r="Y698" s="7">
        <f t="shared" si="55"/>
        <v>180187</v>
      </c>
      <c r="Z698" s="7">
        <f t="shared" si="55"/>
        <v>76908</v>
      </c>
      <c r="AA698" s="7">
        <f t="shared" si="55"/>
        <v>174118</v>
      </c>
      <c r="AB698" s="7">
        <f t="shared" si="55"/>
        <v>74951</v>
      </c>
      <c r="AC698" s="7">
        <f t="shared" si="55"/>
        <v>278224</v>
      </c>
      <c r="AD698" s="7">
        <f t="shared" si="55"/>
        <v>86500</v>
      </c>
      <c r="AE698" s="7">
        <f t="shared" si="55"/>
        <v>316074</v>
      </c>
      <c r="AF698" s="7">
        <f t="shared" si="55"/>
        <v>73348</v>
      </c>
      <c r="AG698" s="7">
        <f t="shared" si="55"/>
        <v>230633</v>
      </c>
      <c r="AH698" s="7">
        <f t="shared" si="55"/>
        <v>24119</v>
      </c>
      <c r="AI698" s="7">
        <f t="shared" si="55"/>
        <v>266216</v>
      </c>
      <c r="AJ698" s="7">
        <f t="shared" si="55"/>
        <v>26027</v>
      </c>
      <c r="AK698" s="7">
        <f t="shared" si="55"/>
        <v>3116483</v>
      </c>
      <c r="AL698" s="7">
        <f t="shared" si="55"/>
        <v>653591</v>
      </c>
      <c r="AM698" s="11">
        <f t="shared" si="55"/>
        <v>33646952</v>
      </c>
      <c r="AN698" s="35">
        <f>AO698/AM698</f>
        <v>0.9583807817124119</v>
      </c>
      <c r="AO698" s="11">
        <f>SUM(AO691:AO697)</f>
        <v>32246592.16</v>
      </c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</row>
    <row r="699" spans="1:74" s="6" customFormat="1" ht="12.75">
      <c r="A699" s="47">
        <v>57</v>
      </c>
      <c r="B699" s="6" t="s">
        <v>445</v>
      </c>
      <c r="C699" s="6">
        <v>103249350</v>
      </c>
      <c r="D699" s="6" t="s">
        <v>372</v>
      </c>
      <c r="E699" s="6">
        <v>75589</v>
      </c>
      <c r="F699" s="41">
        <v>2227401270158</v>
      </c>
      <c r="G699" s="6" t="s">
        <v>1111</v>
      </c>
      <c r="H699" s="6" t="s">
        <v>343</v>
      </c>
      <c r="I699" s="6" t="s">
        <v>503</v>
      </c>
      <c r="J699" s="6">
        <v>12</v>
      </c>
      <c r="K699" s="6" t="s">
        <v>163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29">
        <v>1710</v>
      </c>
      <c r="AN699" s="34"/>
      <c r="AO699" s="29">
        <v>0</v>
      </c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</row>
    <row r="700" spans="1:74" s="6" customFormat="1" ht="12.75">
      <c r="A700" s="47"/>
      <c r="B700" s="6" t="s">
        <v>445</v>
      </c>
      <c r="C700" s="6">
        <v>103249350</v>
      </c>
      <c r="D700" s="6" t="s">
        <v>372</v>
      </c>
      <c r="E700" s="6">
        <v>75589</v>
      </c>
      <c r="F700" s="41">
        <v>2227401270239</v>
      </c>
      <c r="G700" s="6" t="s">
        <v>1112</v>
      </c>
      <c r="H700" s="6" t="s">
        <v>343</v>
      </c>
      <c r="I700" s="6" t="s">
        <v>283</v>
      </c>
      <c r="J700" s="6">
        <v>17</v>
      </c>
      <c r="K700" s="6" t="s">
        <v>163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29">
        <v>9533</v>
      </c>
      <c r="AN700" s="34"/>
      <c r="AO700" s="29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</row>
    <row r="701" spans="1:74" s="6" customFormat="1" ht="12.75">
      <c r="A701" s="47"/>
      <c r="B701" s="6" t="s">
        <v>445</v>
      </c>
      <c r="C701" s="6">
        <v>103249350</v>
      </c>
      <c r="D701" s="6" t="s">
        <v>372</v>
      </c>
      <c r="E701" s="6">
        <v>75589</v>
      </c>
      <c r="F701" s="41">
        <v>2227401270310</v>
      </c>
      <c r="G701" s="6" t="s">
        <v>1113</v>
      </c>
      <c r="H701" s="6" t="s">
        <v>343</v>
      </c>
      <c r="I701" s="6" t="s">
        <v>283</v>
      </c>
      <c r="J701" s="6">
        <v>17</v>
      </c>
      <c r="K701" s="6" t="s">
        <v>163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29">
        <v>9533</v>
      </c>
      <c r="AN701" s="34"/>
      <c r="AO701" s="29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</row>
    <row r="702" spans="1:74" s="7" customFormat="1" ht="12.75">
      <c r="A702" s="8"/>
      <c r="B702" s="7" t="s">
        <v>327</v>
      </c>
      <c r="F702" s="42"/>
      <c r="M702" s="7">
        <f>SUM(M699:M701)</f>
        <v>0</v>
      </c>
      <c r="N702" s="7">
        <f aca="true" t="shared" si="56" ref="N702:AM702">SUM(N699:N701)</f>
        <v>0</v>
      </c>
      <c r="O702" s="7">
        <f t="shared" si="56"/>
        <v>0</v>
      </c>
      <c r="P702" s="7">
        <f t="shared" si="56"/>
        <v>0</v>
      </c>
      <c r="Q702" s="7">
        <f t="shared" si="56"/>
        <v>0</v>
      </c>
      <c r="R702" s="7">
        <f t="shared" si="56"/>
        <v>0</v>
      </c>
      <c r="S702" s="7">
        <f t="shared" si="56"/>
        <v>0</v>
      </c>
      <c r="T702" s="7">
        <f t="shared" si="56"/>
        <v>0</v>
      </c>
      <c r="U702" s="7">
        <f t="shared" si="56"/>
        <v>0</v>
      </c>
      <c r="V702" s="7">
        <f t="shared" si="56"/>
        <v>0</v>
      </c>
      <c r="W702" s="7">
        <f t="shared" si="56"/>
        <v>0</v>
      </c>
      <c r="X702" s="7">
        <f t="shared" si="56"/>
        <v>0</v>
      </c>
      <c r="Y702" s="7">
        <f t="shared" si="56"/>
        <v>0</v>
      </c>
      <c r="Z702" s="7">
        <f t="shared" si="56"/>
        <v>0</v>
      </c>
      <c r="AA702" s="7">
        <f t="shared" si="56"/>
        <v>0</v>
      </c>
      <c r="AB702" s="7">
        <f t="shared" si="56"/>
        <v>0</v>
      </c>
      <c r="AC702" s="7">
        <f t="shared" si="56"/>
        <v>0</v>
      </c>
      <c r="AD702" s="7">
        <f t="shared" si="56"/>
        <v>0</v>
      </c>
      <c r="AE702" s="7">
        <f t="shared" si="56"/>
        <v>0</v>
      </c>
      <c r="AF702" s="7">
        <f t="shared" si="56"/>
        <v>0</v>
      </c>
      <c r="AG702" s="7">
        <f t="shared" si="56"/>
        <v>0</v>
      </c>
      <c r="AH702" s="7">
        <f t="shared" si="56"/>
        <v>0</v>
      </c>
      <c r="AI702" s="7">
        <f t="shared" si="56"/>
        <v>0</v>
      </c>
      <c r="AJ702" s="7">
        <f t="shared" si="56"/>
        <v>0</v>
      </c>
      <c r="AK702" s="7">
        <f t="shared" si="56"/>
        <v>0</v>
      </c>
      <c r="AL702" s="7">
        <f t="shared" si="56"/>
        <v>0</v>
      </c>
      <c r="AM702" s="11">
        <f t="shared" si="56"/>
        <v>20776</v>
      </c>
      <c r="AN702" s="35">
        <f>AO702/AM702</f>
        <v>0</v>
      </c>
      <c r="AO702" s="11">
        <f>SUM(AO699:AO701)</f>
        <v>0</v>
      </c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</row>
    <row r="703" spans="1:74" s="6" customFormat="1" ht="12.75">
      <c r="A703" s="6">
        <v>58</v>
      </c>
      <c r="B703" s="6" t="s">
        <v>446</v>
      </c>
      <c r="C703" s="6">
        <v>103429851</v>
      </c>
      <c r="D703" s="6" t="s">
        <v>372</v>
      </c>
      <c r="E703" s="6">
        <v>40430</v>
      </c>
      <c r="F703" s="41">
        <v>2212801579216</v>
      </c>
      <c r="G703" s="6" t="s">
        <v>1114</v>
      </c>
      <c r="H703" s="6" t="s">
        <v>480</v>
      </c>
      <c r="I703" s="6" t="s">
        <v>503</v>
      </c>
      <c r="J703" s="6">
        <v>200</v>
      </c>
      <c r="K703" s="6" t="s">
        <v>129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17620</v>
      </c>
      <c r="AH703" s="6">
        <v>5221</v>
      </c>
      <c r="AI703" s="6">
        <v>45523</v>
      </c>
      <c r="AJ703" s="6">
        <v>14530</v>
      </c>
      <c r="AK703" s="6">
        <v>63143</v>
      </c>
      <c r="AL703" s="6">
        <v>19751</v>
      </c>
      <c r="AM703" s="29">
        <v>545952</v>
      </c>
      <c r="AN703" s="34"/>
      <c r="AO703" s="29">
        <v>9190318.92</v>
      </c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</row>
    <row r="704" spans="2:74" s="7" customFormat="1" ht="12.75">
      <c r="B704" s="7" t="s">
        <v>327</v>
      </c>
      <c r="F704" s="42"/>
      <c r="M704" s="7">
        <f>SUM(M703)</f>
        <v>0</v>
      </c>
      <c r="N704" s="7">
        <f aca="true" t="shared" si="57" ref="N704:AM704">SUM(N703)</f>
        <v>0</v>
      </c>
      <c r="O704" s="7">
        <f t="shared" si="57"/>
        <v>0</v>
      </c>
      <c r="P704" s="7">
        <f t="shared" si="57"/>
        <v>0</v>
      </c>
      <c r="Q704" s="7">
        <f t="shared" si="57"/>
        <v>0</v>
      </c>
      <c r="R704" s="7">
        <f t="shared" si="57"/>
        <v>0</v>
      </c>
      <c r="S704" s="7">
        <f t="shared" si="57"/>
        <v>0</v>
      </c>
      <c r="T704" s="7">
        <f t="shared" si="57"/>
        <v>0</v>
      </c>
      <c r="U704" s="7">
        <f t="shared" si="57"/>
        <v>0</v>
      </c>
      <c r="V704" s="7">
        <f t="shared" si="57"/>
        <v>0</v>
      </c>
      <c r="W704" s="7">
        <f t="shared" si="57"/>
        <v>0</v>
      </c>
      <c r="X704" s="7">
        <f t="shared" si="57"/>
        <v>0</v>
      </c>
      <c r="Y704" s="7">
        <f t="shared" si="57"/>
        <v>0</v>
      </c>
      <c r="Z704" s="7">
        <f t="shared" si="57"/>
        <v>0</v>
      </c>
      <c r="AA704" s="7">
        <f t="shared" si="57"/>
        <v>0</v>
      </c>
      <c r="AB704" s="7">
        <f t="shared" si="57"/>
        <v>0</v>
      </c>
      <c r="AC704" s="7">
        <f t="shared" si="57"/>
        <v>0</v>
      </c>
      <c r="AD704" s="7">
        <f t="shared" si="57"/>
        <v>0</v>
      </c>
      <c r="AE704" s="7">
        <f t="shared" si="57"/>
        <v>0</v>
      </c>
      <c r="AF704" s="7">
        <f t="shared" si="57"/>
        <v>0</v>
      </c>
      <c r="AG704" s="7">
        <f t="shared" si="57"/>
        <v>17620</v>
      </c>
      <c r="AH704" s="7">
        <f t="shared" si="57"/>
        <v>5221</v>
      </c>
      <c r="AI704" s="7">
        <f t="shared" si="57"/>
        <v>45523</v>
      </c>
      <c r="AJ704" s="7">
        <f t="shared" si="57"/>
        <v>14530</v>
      </c>
      <c r="AK704" s="7">
        <f t="shared" si="57"/>
        <v>63143</v>
      </c>
      <c r="AL704" s="7">
        <f t="shared" si="57"/>
        <v>19751</v>
      </c>
      <c r="AM704" s="11">
        <f t="shared" si="57"/>
        <v>545952</v>
      </c>
      <c r="AN704" s="35">
        <f>AO704/AM704</f>
        <v>16.83356580798312</v>
      </c>
      <c r="AO704" s="11">
        <f>SUM(AO703)</f>
        <v>9190318.92</v>
      </c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</row>
    <row r="705" spans="1:74" s="6" customFormat="1" ht="12.75">
      <c r="A705" s="47">
        <v>59</v>
      </c>
      <c r="B705" s="6" t="s">
        <v>301</v>
      </c>
      <c r="C705" s="6">
        <v>103450262</v>
      </c>
      <c r="D705" s="6" t="s">
        <v>372</v>
      </c>
      <c r="E705" s="6">
        <v>20159</v>
      </c>
      <c r="F705" s="41">
        <v>2226201308193</v>
      </c>
      <c r="G705" s="6" t="s">
        <v>1115</v>
      </c>
      <c r="H705" s="6" t="s">
        <v>296</v>
      </c>
      <c r="I705" s="6" t="s">
        <v>283</v>
      </c>
      <c r="J705" s="6">
        <v>94</v>
      </c>
      <c r="K705" s="6" t="s">
        <v>161</v>
      </c>
      <c r="M705" s="6">
        <v>21426</v>
      </c>
      <c r="N705" s="6">
        <v>11106</v>
      </c>
      <c r="O705" s="6">
        <v>57</v>
      </c>
      <c r="P705" s="6">
        <v>24</v>
      </c>
      <c r="Q705" s="6">
        <v>66</v>
      </c>
      <c r="R705" s="6">
        <v>0</v>
      </c>
      <c r="S705" s="6">
        <v>45</v>
      </c>
      <c r="T705" s="6">
        <v>0</v>
      </c>
      <c r="U705" s="6">
        <v>48</v>
      </c>
      <c r="V705" s="6">
        <v>3</v>
      </c>
      <c r="W705" s="6">
        <v>27</v>
      </c>
      <c r="X705" s="6">
        <v>24</v>
      </c>
      <c r="Y705" s="6">
        <v>21</v>
      </c>
      <c r="Z705" s="6">
        <v>36</v>
      </c>
      <c r="AA705" s="6">
        <v>57</v>
      </c>
      <c r="AB705" s="6">
        <v>0</v>
      </c>
      <c r="AC705" s="6">
        <v>42</v>
      </c>
      <c r="AD705" s="6">
        <v>18</v>
      </c>
      <c r="AE705" s="6">
        <v>57</v>
      </c>
      <c r="AF705" s="6">
        <v>0</v>
      </c>
      <c r="AG705" s="6">
        <v>84</v>
      </c>
      <c r="AH705" s="6">
        <v>0</v>
      </c>
      <c r="AI705" s="6">
        <v>0</v>
      </c>
      <c r="AJ705" s="6">
        <v>9</v>
      </c>
      <c r="AK705" s="6">
        <v>21930</v>
      </c>
      <c r="AL705" s="6">
        <v>11220</v>
      </c>
      <c r="AM705" s="29">
        <v>594329</v>
      </c>
      <c r="AN705" s="34"/>
      <c r="AO705" s="29">
        <v>5768436.32</v>
      </c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</row>
    <row r="706" spans="1:74" s="6" customFormat="1" ht="12.75">
      <c r="A706" s="47"/>
      <c r="B706" s="6" t="s">
        <v>301</v>
      </c>
      <c r="C706" s="6">
        <v>103450262</v>
      </c>
      <c r="D706" s="6" t="s">
        <v>372</v>
      </c>
      <c r="E706" s="6">
        <v>20159</v>
      </c>
      <c r="F706" s="41">
        <v>2226201307464</v>
      </c>
      <c r="G706" s="6" t="s">
        <v>1116</v>
      </c>
      <c r="H706" s="6" t="s">
        <v>296</v>
      </c>
      <c r="I706" s="6" t="s">
        <v>285</v>
      </c>
      <c r="J706" s="6">
        <v>1</v>
      </c>
      <c r="K706" s="6" t="s">
        <v>161</v>
      </c>
      <c r="M706" s="6">
        <v>129</v>
      </c>
      <c r="N706" s="6">
        <v>63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882</v>
      </c>
      <c r="AJ706" s="6">
        <v>252</v>
      </c>
      <c r="AK706" s="6">
        <v>1011</v>
      </c>
      <c r="AL706" s="6">
        <v>315</v>
      </c>
      <c r="AM706" s="29">
        <v>34274</v>
      </c>
      <c r="AN706" s="34"/>
      <c r="AO706" s="29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</row>
    <row r="707" spans="1:74" s="6" customFormat="1" ht="12.75">
      <c r="A707" s="47"/>
      <c r="B707" s="6" t="s">
        <v>301</v>
      </c>
      <c r="C707" s="6">
        <v>103450262</v>
      </c>
      <c r="D707" s="6" t="s">
        <v>372</v>
      </c>
      <c r="E707" s="6">
        <v>20159</v>
      </c>
      <c r="F707" s="41">
        <v>2226201524481</v>
      </c>
      <c r="G707" s="6" t="s">
        <v>1117</v>
      </c>
      <c r="H707" s="6" t="s">
        <v>296</v>
      </c>
      <c r="I707" s="6" t="s">
        <v>283</v>
      </c>
      <c r="J707" s="6">
        <v>17</v>
      </c>
      <c r="K707" s="6" t="s">
        <v>161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29">
        <v>45032</v>
      </c>
      <c r="AN707" s="34"/>
      <c r="AO707" s="29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</row>
    <row r="708" spans="1:74" s="6" customFormat="1" ht="12.75">
      <c r="A708" s="47"/>
      <c r="B708" s="6" t="s">
        <v>301</v>
      </c>
      <c r="C708" s="6">
        <v>103450262</v>
      </c>
      <c r="D708" s="6" t="s">
        <v>372</v>
      </c>
      <c r="E708" s="6">
        <v>20159</v>
      </c>
      <c r="F708" s="41">
        <v>2226201423103</v>
      </c>
      <c r="G708" s="6" t="s">
        <v>1118</v>
      </c>
      <c r="H708" s="6" t="s">
        <v>296</v>
      </c>
      <c r="I708" s="6" t="s">
        <v>283</v>
      </c>
      <c r="J708" s="6">
        <v>15</v>
      </c>
      <c r="K708" s="6" t="s">
        <v>161</v>
      </c>
      <c r="M708" s="6">
        <v>952</v>
      </c>
      <c r="N708" s="6">
        <v>277</v>
      </c>
      <c r="O708" s="6">
        <v>674</v>
      </c>
      <c r="P708" s="6">
        <v>193</v>
      </c>
      <c r="Q708" s="6">
        <v>227</v>
      </c>
      <c r="R708" s="6">
        <v>94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1853</v>
      </c>
      <c r="AL708" s="6">
        <v>564</v>
      </c>
      <c r="AM708" s="29">
        <v>29173</v>
      </c>
      <c r="AN708" s="34"/>
      <c r="AO708" s="29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</row>
    <row r="709" spans="1:74" s="6" customFormat="1" ht="12.75">
      <c r="A709" s="47"/>
      <c r="B709" s="6" t="s">
        <v>301</v>
      </c>
      <c r="C709" s="6">
        <v>103450262</v>
      </c>
      <c r="D709" s="6" t="s">
        <v>372</v>
      </c>
      <c r="E709" s="6">
        <v>20159</v>
      </c>
      <c r="F709" s="41">
        <v>2226200377426</v>
      </c>
      <c r="G709" s="6" t="s">
        <v>1119</v>
      </c>
      <c r="H709" s="6" t="s">
        <v>296</v>
      </c>
      <c r="I709" s="6" t="s">
        <v>283</v>
      </c>
      <c r="J709" s="6">
        <v>16</v>
      </c>
      <c r="K709" s="6" t="s">
        <v>161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29">
        <v>1710</v>
      </c>
      <c r="AN709" s="34"/>
      <c r="AO709" s="29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</row>
    <row r="710" spans="1:74" s="6" customFormat="1" ht="12.75">
      <c r="A710" s="47"/>
      <c r="B710" s="6" t="s">
        <v>301</v>
      </c>
      <c r="C710" s="6">
        <v>103450262</v>
      </c>
      <c r="D710" s="6" t="s">
        <v>372</v>
      </c>
      <c r="E710" s="6">
        <v>20159</v>
      </c>
      <c r="F710" s="41">
        <v>2213300377565</v>
      </c>
      <c r="G710" s="6" t="s">
        <v>1120</v>
      </c>
      <c r="H710" s="6" t="s">
        <v>447</v>
      </c>
      <c r="I710" s="6" t="s">
        <v>283</v>
      </c>
      <c r="J710" s="6">
        <v>17</v>
      </c>
      <c r="K710" s="6" t="s">
        <v>161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29">
        <v>9533</v>
      </c>
      <c r="AN710" s="34"/>
      <c r="AO710" s="29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</row>
    <row r="711" spans="1:74" s="6" customFormat="1" ht="12.75">
      <c r="A711" s="47"/>
      <c r="B711" s="6" t="s">
        <v>301</v>
      </c>
      <c r="C711" s="6">
        <v>103450262</v>
      </c>
      <c r="D711" s="6" t="s">
        <v>372</v>
      </c>
      <c r="E711" s="6">
        <v>20159</v>
      </c>
      <c r="F711" s="41">
        <v>2226200377698</v>
      </c>
      <c r="G711" s="6" t="s">
        <v>1121</v>
      </c>
      <c r="H711" s="6" t="s">
        <v>296</v>
      </c>
      <c r="I711" s="6" t="s">
        <v>283</v>
      </c>
      <c r="J711" s="6">
        <v>17</v>
      </c>
      <c r="K711" s="6" t="s">
        <v>161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29">
        <v>9533</v>
      </c>
      <c r="AN711" s="34"/>
      <c r="AO711" s="29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</row>
    <row r="712" spans="1:74" s="6" customFormat="1" ht="12.75">
      <c r="A712" s="47"/>
      <c r="B712" s="6" t="s">
        <v>301</v>
      </c>
      <c r="C712" s="6">
        <v>103450262</v>
      </c>
      <c r="D712" s="6" t="s">
        <v>372</v>
      </c>
      <c r="E712" s="6">
        <v>20159</v>
      </c>
      <c r="F712" s="41">
        <v>2226200377779</v>
      </c>
      <c r="G712" s="6" t="s">
        <v>1122</v>
      </c>
      <c r="H712" s="6" t="s">
        <v>296</v>
      </c>
      <c r="I712" s="6" t="s">
        <v>283</v>
      </c>
      <c r="J712" s="6">
        <v>17</v>
      </c>
      <c r="K712" s="6" t="s">
        <v>161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0</v>
      </c>
      <c r="AH712" s="6">
        <v>0</v>
      </c>
      <c r="AI712" s="6">
        <v>0</v>
      </c>
      <c r="AJ712" s="6">
        <v>0</v>
      </c>
      <c r="AK712" s="6">
        <v>0</v>
      </c>
      <c r="AL712" s="6">
        <v>0</v>
      </c>
      <c r="AM712" s="29">
        <v>9533</v>
      </c>
      <c r="AN712" s="34"/>
      <c r="AO712" s="29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</row>
    <row r="713" spans="1:74" s="6" customFormat="1" ht="12.75">
      <c r="A713" s="47"/>
      <c r="B713" s="6" t="s">
        <v>301</v>
      </c>
      <c r="C713" s="6">
        <v>103450262</v>
      </c>
      <c r="D713" s="6" t="s">
        <v>372</v>
      </c>
      <c r="E713" s="6">
        <v>20159</v>
      </c>
      <c r="F713" s="41">
        <v>2226900377879</v>
      </c>
      <c r="G713" s="6" t="s">
        <v>1123</v>
      </c>
      <c r="H713" s="6" t="s">
        <v>405</v>
      </c>
      <c r="I713" s="6" t="s">
        <v>283</v>
      </c>
      <c r="J713" s="6">
        <v>17</v>
      </c>
      <c r="K713" s="6" t="s">
        <v>161</v>
      </c>
      <c r="M713" s="6">
        <v>381</v>
      </c>
      <c r="N713" s="6">
        <v>218</v>
      </c>
      <c r="O713" s="6">
        <v>368</v>
      </c>
      <c r="P713" s="6">
        <v>196</v>
      </c>
      <c r="Q713" s="6">
        <v>314</v>
      </c>
      <c r="R713" s="6">
        <v>180</v>
      </c>
      <c r="S713" s="6">
        <v>234</v>
      </c>
      <c r="T713" s="6">
        <v>169</v>
      </c>
      <c r="U713" s="6">
        <v>159</v>
      </c>
      <c r="V713" s="6">
        <v>83</v>
      </c>
      <c r="W713" s="6">
        <v>1173</v>
      </c>
      <c r="X713" s="6">
        <v>723</v>
      </c>
      <c r="Y713" s="6">
        <v>1050</v>
      </c>
      <c r="Z713" s="6">
        <v>611</v>
      </c>
      <c r="AA713" s="6">
        <v>778</v>
      </c>
      <c r="AB713" s="6">
        <v>502</v>
      </c>
      <c r="AC713" s="6">
        <v>1015</v>
      </c>
      <c r="AD713" s="6">
        <v>554</v>
      </c>
      <c r="AE713" s="6">
        <v>258</v>
      </c>
      <c r="AF713" s="6">
        <v>133</v>
      </c>
      <c r="AG713" s="6">
        <v>341</v>
      </c>
      <c r="AH713" s="6">
        <v>173</v>
      </c>
      <c r="AI713" s="6">
        <v>309</v>
      </c>
      <c r="AJ713" s="6">
        <v>181</v>
      </c>
      <c r="AK713" s="6">
        <v>6380</v>
      </c>
      <c r="AL713" s="6">
        <v>3723</v>
      </c>
      <c r="AM713" s="29">
        <v>68161</v>
      </c>
      <c r="AN713" s="34"/>
      <c r="AO713" s="29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</row>
    <row r="714" spans="1:74" s="6" customFormat="1" ht="12.75">
      <c r="A714" s="47"/>
      <c r="B714" s="6" t="s">
        <v>301</v>
      </c>
      <c r="C714" s="6">
        <v>103450262</v>
      </c>
      <c r="D714" s="6" t="s">
        <v>372</v>
      </c>
      <c r="E714" s="6">
        <v>20159</v>
      </c>
      <c r="F714" s="41">
        <v>2242200377953</v>
      </c>
      <c r="G714" s="6" t="s">
        <v>1124</v>
      </c>
      <c r="H714" s="6" t="s">
        <v>293</v>
      </c>
      <c r="I714" s="6" t="s">
        <v>283</v>
      </c>
      <c r="J714" s="6">
        <v>17</v>
      </c>
      <c r="K714" s="6" t="s">
        <v>161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29">
        <v>9533</v>
      </c>
      <c r="AN714" s="34"/>
      <c r="AO714" s="29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</row>
    <row r="715" spans="1:74" s="6" customFormat="1" ht="12.75">
      <c r="A715" s="47"/>
      <c r="B715" s="6" t="s">
        <v>301</v>
      </c>
      <c r="C715" s="6">
        <v>103450262</v>
      </c>
      <c r="D715" s="6" t="s">
        <v>372</v>
      </c>
      <c r="E715" s="6">
        <v>20159</v>
      </c>
      <c r="F715" s="41">
        <v>2215300376994</v>
      </c>
      <c r="G715" s="6" t="s">
        <v>1125</v>
      </c>
      <c r="H715" s="6" t="s">
        <v>308</v>
      </c>
      <c r="I715" s="6" t="s">
        <v>283</v>
      </c>
      <c r="J715" s="6">
        <v>63</v>
      </c>
      <c r="K715" s="6" t="s">
        <v>161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29">
        <v>1710</v>
      </c>
      <c r="AN715" s="34"/>
      <c r="AO715" s="29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</row>
    <row r="716" spans="1:74" s="6" customFormat="1" ht="12.75">
      <c r="A716" s="47"/>
      <c r="B716" s="6" t="s">
        <v>301</v>
      </c>
      <c r="C716" s="6">
        <v>103450262</v>
      </c>
      <c r="D716" s="6" t="s">
        <v>372</v>
      </c>
      <c r="E716" s="6">
        <v>20159</v>
      </c>
      <c r="F716" s="41">
        <v>2226200377001</v>
      </c>
      <c r="G716" s="6" t="s">
        <v>1126</v>
      </c>
      <c r="H716" s="6" t="s">
        <v>296</v>
      </c>
      <c r="I716" s="6" t="s">
        <v>283</v>
      </c>
      <c r="J716" s="6">
        <v>9</v>
      </c>
      <c r="K716" s="6" t="s">
        <v>161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29">
        <v>1710</v>
      </c>
      <c r="AN716" s="34"/>
      <c r="AO716" s="29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</row>
    <row r="717" spans="1:74" s="6" customFormat="1" ht="12.75">
      <c r="A717" s="47"/>
      <c r="B717" s="6" t="s">
        <v>301</v>
      </c>
      <c r="C717" s="6">
        <v>103450262</v>
      </c>
      <c r="D717" s="6" t="s">
        <v>372</v>
      </c>
      <c r="E717" s="6">
        <v>20159</v>
      </c>
      <c r="F717" s="41">
        <v>2226200377264</v>
      </c>
      <c r="G717" s="6" t="s">
        <v>1127</v>
      </c>
      <c r="H717" s="6" t="s">
        <v>296</v>
      </c>
      <c r="I717" s="6" t="s">
        <v>503</v>
      </c>
      <c r="J717" s="6">
        <v>750</v>
      </c>
      <c r="K717" s="6" t="s">
        <v>161</v>
      </c>
      <c r="M717" s="6">
        <v>25200</v>
      </c>
      <c r="N717" s="6">
        <v>10800</v>
      </c>
      <c r="O717" s="6">
        <v>0</v>
      </c>
      <c r="P717" s="6">
        <v>400</v>
      </c>
      <c r="Q717" s="6">
        <v>8800</v>
      </c>
      <c r="R717" s="6">
        <v>4480</v>
      </c>
      <c r="S717" s="6">
        <v>60320</v>
      </c>
      <c r="T717" s="6">
        <v>37360</v>
      </c>
      <c r="U717" s="6">
        <v>72880</v>
      </c>
      <c r="V717" s="6">
        <v>39280</v>
      </c>
      <c r="W717" s="6">
        <v>15360</v>
      </c>
      <c r="X717" s="6">
        <v>24800</v>
      </c>
      <c r="Y717" s="6">
        <v>0</v>
      </c>
      <c r="Z717" s="6">
        <v>0</v>
      </c>
      <c r="AA717" s="6">
        <v>0</v>
      </c>
      <c r="AB717" s="6">
        <v>0</v>
      </c>
      <c r="AC717" s="6">
        <v>1360</v>
      </c>
      <c r="AD717" s="6">
        <v>0</v>
      </c>
      <c r="AE717" s="6">
        <v>13840</v>
      </c>
      <c r="AF717" s="6">
        <v>0</v>
      </c>
      <c r="AG717" s="6">
        <v>112800</v>
      </c>
      <c r="AH717" s="6">
        <v>44800</v>
      </c>
      <c r="AI717" s="6">
        <v>9040</v>
      </c>
      <c r="AJ717" s="6">
        <v>5280</v>
      </c>
      <c r="AK717" s="6">
        <v>319600</v>
      </c>
      <c r="AL717" s="6">
        <v>167200</v>
      </c>
      <c r="AM717" s="29">
        <v>2942859</v>
      </c>
      <c r="AN717" s="34"/>
      <c r="AO717" s="29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</row>
    <row r="718" spans="1:74" s="6" customFormat="1" ht="12.75">
      <c r="A718" s="47"/>
      <c r="B718" s="6" t="s">
        <v>301</v>
      </c>
      <c r="C718" s="6">
        <v>103450262</v>
      </c>
      <c r="D718" s="6" t="s">
        <v>372</v>
      </c>
      <c r="E718" s="6">
        <v>20159</v>
      </c>
      <c r="F718" s="41">
        <v>2226200377345</v>
      </c>
      <c r="G718" s="6" t="s">
        <v>1128</v>
      </c>
      <c r="H718" s="6" t="s">
        <v>296</v>
      </c>
      <c r="I718" s="6" t="s">
        <v>283</v>
      </c>
      <c r="J718" s="6">
        <v>63</v>
      </c>
      <c r="K718" s="6" t="s">
        <v>161</v>
      </c>
      <c r="M718" s="6">
        <v>2834</v>
      </c>
      <c r="N718" s="6">
        <v>4522</v>
      </c>
      <c r="O718" s="6">
        <v>7230</v>
      </c>
      <c r="P718" s="6">
        <v>4606</v>
      </c>
      <c r="Q718" s="6">
        <v>8170</v>
      </c>
      <c r="R718" s="6">
        <v>4594</v>
      </c>
      <c r="S718" s="6">
        <v>12194</v>
      </c>
      <c r="T718" s="6">
        <v>6348</v>
      </c>
      <c r="U718" s="6">
        <v>24122</v>
      </c>
      <c r="V718" s="6">
        <v>10106</v>
      </c>
      <c r="W718" s="6">
        <v>32336</v>
      </c>
      <c r="X718" s="6">
        <v>14756</v>
      </c>
      <c r="Y718" s="6">
        <v>32004</v>
      </c>
      <c r="Z718" s="6">
        <v>13920</v>
      </c>
      <c r="AA718" s="6">
        <v>28144</v>
      </c>
      <c r="AB718" s="6">
        <v>11434</v>
      </c>
      <c r="AC718" s="6">
        <v>24464</v>
      </c>
      <c r="AD718" s="6">
        <v>10596</v>
      </c>
      <c r="AE718" s="6">
        <v>19202</v>
      </c>
      <c r="AF718" s="6">
        <v>8892</v>
      </c>
      <c r="AG718" s="6">
        <v>9910</v>
      </c>
      <c r="AH718" s="6">
        <v>5876</v>
      </c>
      <c r="AI718" s="6">
        <v>8936</v>
      </c>
      <c r="AJ718" s="6">
        <v>5140</v>
      </c>
      <c r="AK718" s="6">
        <v>209546</v>
      </c>
      <c r="AL718" s="6">
        <v>100790</v>
      </c>
      <c r="AM718" s="29">
        <v>3076173</v>
      </c>
      <c r="AN718" s="34"/>
      <c r="AO718" s="29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</row>
    <row r="719" spans="1:74" s="7" customFormat="1" ht="12.75">
      <c r="A719" s="8"/>
      <c r="B719" s="7" t="s">
        <v>327</v>
      </c>
      <c r="F719" s="42"/>
      <c r="M719" s="7">
        <f>SUM(M705:M718)</f>
        <v>50922</v>
      </c>
      <c r="N719" s="7">
        <f aca="true" t="shared" si="58" ref="N719:AM719">SUM(N705:N718)</f>
        <v>26986</v>
      </c>
      <c r="O719" s="7">
        <f t="shared" si="58"/>
        <v>8329</v>
      </c>
      <c r="P719" s="7">
        <f t="shared" si="58"/>
        <v>5419</v>
      </c>
      <c r="Q719" s="7">
        <f t="shared" si="58"/>
        <v>17577</v>
      </c>
      <c r="R719" s="7">
        <f t="shared" si="58"/>
        <v>9348</v>
      </c>
      <c r="S719" s="7">
        <f t="shared" si="58"/>
        <v>72793</v>
      </c>
      <c r="T719" s="7">
        <f t="shared" si="58"/>
        <v>43877</v>
      </c>
      <c r="U719" s="7">
        <f t="shared" si="58"/>
        <v>97209</v>
      </c>
      <c r="V719" s="7">
        <f t="shared" si="58"/>
        <v>49472</v>
      </c>
      <c r="W719" s="7">
        <f t="shared" si="58"/>
        <v>48896</v>
      </c>
      <c r="X719" s="7">
        <f t="shared" si="58"/>
        <v>40303</v>
      </c>
      <c r="Y719" s="7">
        <f t="shared" si="58"/>
        <v>33075</v>
      </c>
      <c r="Z719" s="7">
        <f t="shared" si="58"/>
        <v>14567</v>
      </c>
      <c r="AA719" s="7">
        <f t="shared" si="58"/>
        <v>28979</v>
      </c>
      <c r="AB719" s="7">
        <f t="shared" si="58"/>
        <v>11936</v>
      </c>
      <c r="AC719" s="7">
        <f t="shared" si="58"/>
        <v>26881</v>
      </c>
      <c r="AD719" s="7">
        <f t="shared" si="58"/>
        <v>11168</v>
      </c>
      <c r="AE719" s="7">
        <f t="shared" si="58"/>
        <v>33357</v>
      </c>
      <c r="AF719" s="7">
        <f t="shared" si="58"/>
        <v>9025</v>
      </c>
      <c r="AG719" s="7">
        <f t="shared" si="58"/>
        <v>123135</v>
      </c>
      <c r="AH719" s="7">
        <f t="shared" si="58"/>
        <v>50849</v>
      </c>
      <c r="AI719" s="7">
        <f t="shared" si="58"/>
        <v>19167</v>
      </c>
      <c r="AJ719" s="7">
        <f t="shared" si="58"/>
        <v>10862</v>
      </c>
      <c r="AK719" s="7">
        <f t="shared" si="58"/>
        <v>560320</v>
      </c>
      <c r="AL719" s="7">
        <f t="shared" si="58"/>
        <v>283812</v>
      </c>
      <c r="AM719" s="11">
        <f t="shared" si="58"/>
        <v>6833263</v>
      </c>
      <c r="AN719" s="35">
        <f>AO719/AM719</f>
        <v>0.8441701014581174</v>
      </c>
      <c r="AO719" s="11">
        <f>SUM(AO705:AO718)</f>
        <v>5768436.32</v>
      </c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</row>
    <row r="720" spans="1:74" s="6" customFormat="1" ht="12.75">
      <c r="A720" s="47">
        <v>60</v>
      </c>
      <c r="B720" s="26" t="s">
        <v>309</v>
      </c>
      <c r="C720" s="6">
        <v>103455231</v>
      </c>
      <c r="D720" s="6" t="s">
        <v>372</v>
      </c>
      <c r="E720" s="6">
        <v>12527</v>
      </c>
      <c r="F720" s="41">
        <v>2231600205628</v>
      </c>
      <c r="G720" s="6" t="s">
        <v>1129</v>
      </c>
      <c r="H720" s="6" t="s">
        <v>372</v>
      </c>
      <c r="I720" s="6" t="s">
        <v>503</v>
      </c>
      <c r="J720" s="6">
        <v>2000</v>
      </c>
      <c r="K720" s="6" t="s">
        <v>175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29">
        <v>1710</v>
      </c>
      <c r="AN720" s="34"/>
      <c r="AO720" s="29">
        <v>556041.51</v>
      </c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</row>
    <row r="721" spans="1:74" s="6" customFormat="1" ht="12.75">
      <c r="A721" s="47"/>
      <c r="B721" s="26" t="s">
        <v>309</v>
      </c>
      <c r="C721" s="6">
        <v>103455231</v>
      </c>
      <c r="D721" s="6" t="s">
        <v>372</v>
      </c>
      <c r="E721" s="6">
        <v>12527</v>
      </c>
      <c r="F721" s="41">
        <v>2231600205890</v>
      </c>
      <c r="G721" s="6" t="s">
        <v>1130</v>
      </c>
      <c r="H721" s="6" t="s">
        <v>372</v>
      </c>
      <c r="I721" s="6" t="s">
        <v>283</v>
      </c>
      <c r="J721" s="6">
        <v>100</v>
      </c>
      <c r="K721" s="6" t="s">
        <v>175</v>
      </c>
      <c r="M721" s="6">
        <v>360</v>
      </c>
      <c r="N721" s="6">
        <v>120</v>
      </c>
      <c r="O721" s="6">
        <v>360</v>
      </c>
      <c r="P721" s="6">
        <v>120</v>
      </c>
      <c r="Q721" s="6">
        <v>240</v>
      </c>
      <c r="R721" s="6">
        <v>120</v>
      </c>
      <c r="S721" s="6">
        <v>480</v>
      </c>
      <c r="T721" s="6">
        <v>240</v>
      </c>
      <c r="U721" s="6">
        <v>360</v>
      </c>
      <c r="V721" s="6">
        <v>120</v>
      </c>
      <c r="W721" s="6">
        <v>360</v>
      </c>
      <c r="X721" s="6">
        <v>240</v>
      </c>
      <c r="Y721" s="6">
        <v>480</v>
      </c>
      <c r="Z721" s="6">
        <v>120</v>
      </c>
      <c r="AA721" s="6">
        <v>360</v>
      </c>
      <c r="AB721" s="6">
        <v>240</v>
      </c>
      <c r="AC721" s="6">
        <v>480</v>
      </c>
      <c r="AD721" s="6">
        <v>120</v>
      </c>
      <c r="AE721" s="6">
        <v>360</v>
      </c>
      <c r="AF721" s="6">
        <v>240</v>
      </c>
      <c r="AG721" s="6">
        <v>360</v>
      </c>
      <c r="AH721" s="6">
        <v>120</v>
      </c>
      <c r="AI721" s="6">
        <v>360</v>
      </c>
      <c r="AJ721" s="6">
        <v>120</v>
      </c>
      <c r="AK721" s="6">
        <v>4560</v>
      </c>
      <c r="AL721" s="6">
        <v>1920</v>
      </c>
      <c r="AM721" s="29">
        <v>92533</v>
      </c>
      <c r="AN721" s="34"/>
      <c r="AO721" s="29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</row>
    <row r="722" spans="1:74" s="6" customFormat="1" ht="12.75">
      <c r="A722" s="47"/>
      <c r="B722" s="26" t="s">
        <v>309</v>
      </c>
      <c r="C722" s="6">
        <v>103455231</v>
      </c>
      <c r="D722" s="6" t="s">
        <v>372</v>
      </c>
      <c r="E722" s="6">
        <v>12527</v>
      </c>
      <c r="F722" s="41">
        <v>2231600205971</v>
      </c>
      <c r="G722" s="6" t="s">
        <v>1131</v>
      </c>
      <c r="H722" s="6" t="s">
        <v>372</v>
      </c>
      <c r="I722" s="6" t="s">
        <v>283</v>
      </c>
      <c r="J722" s="6">
        <v>17</v>
      </c>
      <c r="K722" s="6" t="s">
        <v>175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29">
        <v>9533</v>
      </c>
      <c r="AN722" s="34"/>
      <c r="AO722" s="29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</row>
    <row r="723" spans="1:74" s="6" customFormat="1" ht="12.75">
      <c r="A723" s="47"/>
      <c r="B723" s="26" t="s">
        <v>309</v>
      </c>
      <c r="C723" s="6">
        <v>103455231</v>
      </c>
      <c r="D723" s="6" t="s">
        <v>372</v>
      </c>
      <c r="E723" s="6">
        <v>12527</v>
      </c>
      <c r="F723" s="41">
        <v>2231600206004</v>
      </c>
      <c r="G723" s="6" t="s">
        <v>1132</v>
      </c>
      <c r="H723" s="6" t="s">
        <v>372</v>
      </c>
      <c r="I723" s="6" t="s">
        <v>283</v>
      </c>
      <c r="J723" s="6">
        <v>17</v>
      </c>
      <c r="K723" s="6" t="s">
        <v>175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6">
        <v>0</v>
      </c>
      <c r="AM723" s="29">
        <v>9533</v>
      </c>
      <c r="AN723" s="34"/>
      <c r="AO723" s="29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</row>
    <row r="724" spans="1:74" s="6" customFormat="1" ht="12.75">
      <c r="A724" s="47"/>
      <c r="B724" s="26" t="s">
        <v>309</v>
      </c>
      <c r="C724" s="6">
        <v>103455231</v>
      </c>
      <c r="D724" s="6" t="s">
        <v>372</v>
      </c>
      <c r="E724" s="6">
        <v>12527</v>
      </c>
      <c r="F724" s="41">
        <v>2231600206195</v>
      </c>
      <c r="G724" s="6" t="s">
        <v>1133</v>
      </c>
      <c r="H724" s="6" t="s">
        <v>372</v>
      </c>
      <c r="I724" s="6" t="s">
        <v>283</v>
      </c>
      <c r="J724" s="6">
        <v>17</v>
      </c>
      <c r="K724" s="6" t="s">
        <v>175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6">
        <v>0</v>
      </c>
      <c r="AM724" s="29">
        <v>9533</v>
      </c>
      <c r="AN724" s="34"/>
      <c r="AO724" s="29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</row>
    <row r="725" spans="1:74" s="7" customFormat="1" ht="12.75">
      <c r="A725" s="8"/>
      <c r="B725" s="7" t="s">
        <v>327</v>
      </c>
      <c r="F725" s="42"/>
      <c r="M725" s="7">
        <f>SUM(M720:M724)</f>
        <v>360</v>
      </c>
      <c r="N725" s="7">
        <f aca="true" t="shared" si="59" ref="N725:AM725">SUM(N720:N724)</f>
        <v>120</v>
      </c>
      <c r="O725" s="7">
        <f t="shared" si="59"/>
        <v>360</v>
      </c>
      <c r="P725" s="7">
        <f t="shared" si="59"/>
        <v>120</v>
      </c>
      <c r="Q725" s="7">
        <f t="shared" si="59"/>
        <v>240</v>
      </c>
      <c r="R725" s="7">
        <f t="shared" si="59"/>
        <v>120</v>
      </c>
      <c r="S725" s="7">
        <f t="shared" si="59"/>
        <v>480</v>
      </c>
      <c r="T725" s="7">
        <f t="shared" si="59"/>
        <v>240</v>
      </c>
      <c r="U725" s="7">
        <f t="shared" si="59"/>
        <v>360</v>
      </c>
      <c r="V725" s="7">
        <f t="shared" si="59"/>
        <v>120</v>
      </c>
      <c r="W725" s="7">
        <f t="shared" si="59"/>
        <v>360</v>
      </c>
      <c r="X725" s="7">
        <f t="shared" si="59"/>
        <v>240</v>
      </c>
      <c r="Y725" s="7">
        <f t="shared" si="59"/>
        <v>480</v>
      </c>
      <c r="Z725" s="7">
        <f t="shared" si="59"/>
        <v>120</v>
      </c>
      <c r="AA725" s="7">
        <f t="shared" si="59"/>
        <v>360</v>
      </c>
      <c r="AB725" s="7">
        <f t="shared" si="59"/>
        <v>240</v>
      </c>
      <c r="AC725" s="7">
        <f t="shared" si="59"/>
        <v>480</v>
      </c>
      <c r="AD725" s="7">
        <f t="shared" si="59"/>
        <v>120</v>
      </c>
      <c r="AE725" s="7">
        <f t="shared" si="59"/>
        <v>360</v>
      </c>
      <c r="AF725" s="7">
        <f t="shared" si="59"/>
        <v>240</v>
      </c>
      <c r="AG725" s="7">
        <f t="shared" si="59"/>
        <v>360</v>
      </c>
      <c r="AH725" s="7">
        <f t="shared" si="59"/>
        <v>120</v>
      </c>
      <c r="AI725" s="7">
        <f t="shared" si="59"/>
        <v>360</v>
      </c>
      <c r="AJ725" s="7">
        <f t="shared" si="59"/>
        <v>120</v>
      </c>
      <c r="AK725" s="7">
        <f t="shared" si="59"/>
        <v>4560</v>
      </c>
      <c r="AL725" s="7">
        <f t="shared" si="59"/>
        <v>1920</v>
      </c>
      <c r="AM725" s="11">
        <f t="shared" si="59"/>
        <v>122842</v>
      </c>
      <c r="AN725" s="35">
        <f>AO725/AM725</f>
        <v>4.526477182071279</v>
      </c>
      <c r="AO725" s="11">
        <f>SUM(AO720:AO724)</f>
        <v>556041.51</v>
      </c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</row>
    <row r="726" spans="1:74" s="6" customFormat="1" ht="12.75">
      <c r="A726" s="47">
        <v>61</v>
      </c>
      <c r="B726" s="6" t="s">
        <v>448</v>
      </c>
      <c r="C726" s="6">
        <v>103463928</v>
      </c>
      <c r="D726" s="6" t="s">
        <v>372</v>
      </c>
      <c r="E726" s="6">
        <v>30010</v>
      </c>
      <c r="F726" s="41">
        <v>2218001374402</v>
      </c>
      <c r="G726" s="6" t="s">
        <v>1134</v>
      </c>
      <c r="H726" s="6" t="s">
        <v>394</v>
      </c>
      <c r="I726" s="6" t="s">
        <v>283</v>
      </c>
      <c r="J726" s="6">
        <v>17</v>
      </c>
      <c r="K726" s="6" t="s">
        <v>162</v>
      </c>
      <c r="M726" s="6">
        <v>288</v>
      </c>
      <c r="N726" s="6">
        <v>0</v>
      </c>
      <c r="O726" s="6">
        <v>260</v>
      </c>
      <c r="P726" s="6">
        <v>0</v>
      </c>
      <c r="Q726" s="6">
        <v>152</v>
      </c>
      <c r="R726" s="6">
        <v>0</v>
      </c>
      <c r="S726" s="6">
        <v>220</v>
      </c>
      <c r="T726" s="6">
        <v>0</v>
      </c>
      <c r="U726" s="6">
        <v>214</v>
      </c>
      <c r="V726" s="6">
        <v>0</v>
      </c>
      <c r="W726" s="6">
        <v>301</v>
      </c>
      <c r="X726" s="6">
        <v>0</v>
      </c>
      <c r="Y726" s="6">
        <v>265</v>
      </c>
      <c r="Z726" s="6">
        <v>0</v>
      </c>
      <c r="AA726" s="6">
        <v>239</v>
      </c>
      <c r="AB726" s="6">
        <v>0</v>
      </c>
      <c r="AC726" s="6">
        <v>247</v>
      </c>
      <c r="AD726" s="6">
        <v>0</v>
      </c>
      <c r="AE726" s="6">
        <v>200</v>
      </c>
      <c r="AF726" s="6">
        <v>0</v>
      </c>
      <c r="AG726" s="6">
        <v>166</v>
      </c>
      <c r="AH726" s="6">
        <v>0</v>
      </c>
      <c r="AI726" s="6">
        <v>139</v>
      </c>
      <c r="AJ726" s="6">
        <v>0</v>
      </c>
      <c r="AK726" s="6">
        <v>2691</v>
      </c>
      <c r="AL726" s="6">
        <v>0</v>
      </c>
      <c r="AM726" s="29">
        <v>23701</v>
      </c>
      <c r="AN726" s="34"/>
      <c r="AO726" s="29">
        <v>24635168.33</v>
      </c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</row>
    <row r="727" spans="1:74" s="6" customFormat="1" ht="12.75">
      <c r="A727" s="47"/>
      <c r="B727" s="6" t="s">
        <v>448</v>
      </c>
      <c r="C727" s="6">
        <v>103463928</v>
      </c>
      <c r="D727" s="6" t="s">
        <v>372</v>
      </c>
      <c r="E727" s="6">
        <v>30010</v>
      </c>
      <c r="F727" s="41">
        <v>2218000526012</v>
      </c>
      <c r="G727" s="6" t="s">
        <v>1135</v>
      </c>
      <c r="H727" s="6" t="s">
        <v>394</v>
      </c>
      <c r="I727" s="6" t="s">
        <v>503</v>
      </c>
      <c r="J727" s="6">
        <v>701</v>
      </c>
      <c r="K727" s="6" t="s">
        <v>162</v>
      </c>
      <c r="M727" s="6">
        <v>94400</v>
      </c>
      <c r="N727" s="6">
        <v>30400</v>
      </c>
      <c r="O727" s="6">
        <v>99200</v>
      </c>
      <c r="P727" s="6">
        <v>35200</v>
      </c>
      <c r="Q727" s="6">
        <v>62400</v>
      </c>
      <c r="R727" s="6">
        <v>22400</v>
      </c>
      <c r="S727" s="6">
        <v>96000</v>
      </c>
      <c r="T727" s="6">
        <v>33600</v>
      </c>
      <c r="U727" s="6">
        <v>123200</v>
      </c>
      <c r="V727" s="6">
        <v>4800</v>
      </c>
      <c r="W727" s="6">
        <v>159920</v>
      </c>
      <c r="X727" s="6">
        <v>75200</v>
      </c>
      <c r="Y727" s="6">
        <v>153600</v>
      </c>
      <c r="Z727" s="6">
        <v>41600</v>
      </c>
      <c r="AA727" s="6">
        <v>137600</v>
      </c>
      <c r="AB727" s="6">
        <v>38400</v>
      </c>
      <c r="AC727" s="6">
        <v>139200</v>
      </c>
      <c r="AD727" s="6">
        <v>44800</v>
      </c>
      <c r="AE727" s="6">
        <v>105600</v>
      </c>
      <c r="AF727" s="6">
        <v>41600</v>
      </c>
      <c r="AG727" s="6">
        <v>100760</v>
      </c>
      <c r="AH727" s="6">
        <v>33600</v>
      </c>
      <c r="AI727" s="6">
        <v>91200</v>
      </c>
      <c r="AJ727" s="6">
        <v>30400</v>
      </c>
      <c r="AK727" s="6">
        <v>1363080</v>
      </c>
      <c r="AL727" s="6">
        <v>432000</v>
      </c>
      <c r="AM727" s="29">
        <v>12879788</v>
      </c>
      <c r="AN727" s="34"/>
      <c r="AO727" s="29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</row>
    <row r="728" spans="1:74" s="6" customFormat="1" ht="12.75">
      <c r="A728" s="47"/>
      <c r="B728" s="6" t="s">
        <v>448</v>
      </c>
      <c r="C728" s="6">
        <v>103463928</v>
      </c>
      <c r="D728" s="6" t="s">
        <v>372</v>
      </c>
      <c r="E728" s="6">
        <v>30010</v>
      </c>
      <c r="F728" s="41">
        <v>2218000526101</v>
      </c>
      <c r="G728" s="6" t="s">
        <v>0</v>
      </c>
      <c r="H728" s="6" t="s">
        <v>394</v>
      </c>
      <c r="I728" s="6" t="s">
        <v>503</v>
      </c>
      <c r="J728" s="6">
        <v>530</v>
      </c>
      <c r="K728" s="6" t="s">
        <v>162</v>
      </c>
      <c r="M728" s="6">
        <v>91500</v>
      </c>
      <c r="N728" s="6">
        <v>25500</v>
      </c>
      <c r="O728" s="6">
        <v>76500</v>
      </c>
      <c r="P728" s="6">
        <v>24000</v>
      </c>
      <c r="Q728" s="6">
        <v>48000</v>
      </c>
      <c r="R728" s="6">
        <v>10500</v>
      </c>
      <c r="S728" s="6">
        <v>61500</v>
      </c>
      <c r="T728" s="6">
        <v>15000</v>
      </c>
      <c r="U728" s="6">
        <v>78000</v>
      </c>
      <c r="V728" s="6">
        <v>18000</v>
      </c>
      <c r="W728" s="6">
        <v>96000</v>
      </c>
      <c r="X728" s="6">
        <v>24000</v>
      </c>
      <c r="Y728" s="6">
        <v>81000</v>
      </c>
      <c r="Z728" s="6">
        <v>21000</v>
      </c>
      <c r="AA728" s="6">
        <v>70500</v>
      </c>
      <c r="AB728" s="6">
        <v>18000</v>
      </c>
      <c r="AC728" s="6">
        <v>76500</v>
      </c>
      <c r="AD728" s="6">
        <v>25500</v>
      </c>
      <c r="AE728" s="6">
        <v>60000</v>
      </c>
      <c r="AF728" s="6">
        <v>19500</v>
      </c>
      <c r="AG728" s="6">
        <v>55500</v>
      </c>
      <c r="AH728" s="6">
        <v>15000</v>
      </c>
      <c r="AI728" s="6">
        <v>49500</v>
      </c>
      <c r="AJ728" s="6">
        <v>15000</v>
      </c>
      <c r="AK728" s="6">
        <v>844500</v>
      </c>
      <c r="AL728" s="6">
        <v>231000</v>
      </c>
      <c r="AM728" s="29">
        <v>8422220</v>
      </c>
      <c r="AN728" s="34"/>
      <c r="AO728" s="29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</row>
    <row r="729" spans="1:74" s="7" customFormat="1" ht="12.75">
      <c r="A729" s="8"/>
      <c r="B729" s="7" t="s">
        <v>327</v>
      </c>
      <c r="F729" s="42"/>
      <c r="M729" s="7">
        <f>SUM(M726:M728)</f>
        <v>186188</v>
      </c>
      <c r="N729" s="7">
        <f aca="true" t="shared" si="60" ref="N729:AM729">SUM(N726:N728)</f>
        <v>55900</v>
      </c>
      <c r="O729" s="7">
        <f t="shared" si="60"/>
        <v>175960</v>
      </c>
      <c r="P729" s="7">
        <f t="shared" si="60"/>
        <v>59200</v>
      </c>
      <c r="Q729" s="7">
        <f t="shared" si="60"/>
        <v>110552</v>
      </c>
      <c r="R729" s="7">
        <f t="shared" si="60"/>
        <v>32900</v>
      </c>
      <c r="S729" s="7">
        <f t="shared" si="60"/>
        <v>157720</v>
      </c>
      <c r="T729" s="7">
        <f t="shared" si="60"/>
        <v>48600</v>
      </c>
      <c r="U729" s="7">
        <f t="shared" si="60"/>
        <v>201414</v>
      </c>
      <c r="V729" s="7">
        <f t="shared" si="60"/>
        <v>22800</v>
      </c>
      <c r="W729" s="7">
        <f t="shared" si="60"/>
        <v>256221</v>
      </c>
      <c r="X729" s="7">
        <f t="shared" si="60"/>
        <v>99200</v>
      </c>
      <c r="Y729" s="7">
        <f t="shared" si="60"/>
        <v>234865</v>
      </c>
      <c r="Z729" s="7">
        <f t="shared" si="60"/>
        <v>62600</v>
      </c>
      <c r="AA729" s="7">
        <f t="shared" si="60"/>
        <v>208339</v>
      </c>
      <c r="AB729" s="7">
        <f t="shared" si="60"/>
        <v>56400</v>
      </c>
      <c r="AC729" s="7">
        <f t="shared" si="60"/>
        <v>215947</v>
      </c>
      <c r="AD729" s="7">
        <f t="shared" si="60"/>
        <v>70300</v>
      </c>
      <c r="AE729" s="7">
        <f t="shared" si="60"/>
        <v>165800</v>
      </c>
      <c r="AF729" s="7">
        <f t="shared" si="60"/>
        <v>61100</v>
      </c>
      <c r="AG729" s="7">
        <f t="shared" si="60"/>
        <v>156426</v>
      </c>
      <c r="AH729" s="7">
        <f t="shared" si="60"/>
        <v>48600</v>
      </c>
      <c r="AI729" s="7">
        <f t="shared" si="60"/>
        <v>140839</v>
      </c>
      <c r="AJ729" s="7">
        <f t="shared" si="60"/>
        <v>45400</v>
      </c>
      <c r="AK729" s="7">
        <f t="shared" si="60"/>
        <v>2210271</v>
      </c>
      <c r="AL729" s="7">
        <f t="shared" si="60"/>
        <v>663000</v>
      </c>
      <c r="AM729" s="11">
        <f t="shared" si="60"/>
        <v>21325709</v>
      </c>
      <c r="AN729" s="35">
        <f>AO729/AM729</f>
        <v>1.1551863682468893</v>
      </c>
      <c r="AO729" s="11">
        <f>SUM(AO726:AO728)</f>
        <v>24635168.33</v>
      </c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</row>
    <row r="730" spans="1:74" s="6" customFormat="1" ht="12.75">
      <c r="A730" s="47">
        <v>62</v>
      </c>
      <c r="B730" s="6" t="s">
        <v>310</v>
      </c>
      <c r="C730" s="6">
        <v>103482575</v>
      </c>
      <c r="D730" s="6" t="s">
        <v>372</v>
      </c>
      <c r="E730" s="6">
        <v>75658</v>
      </c>
      <c r="F730" s="41">
        <v>2227401275117</v>
      </c>
      <c r="G730" s="6" t="s">
        <v>1</v>
      </c>
      <c r="H730" s="6" t="s">
        <v>343</v>
      </c>
      <c r="I730" s="6" t="s">
        <v>283</v>
      </c>
      <c r="J730" s="6">
        <v>17</v>
      </c>
      <c r="K730" s="6" t="s">
        <v>163</v>
      </c>
      <c r="M730" s="6">
        <v>89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7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96</v>
      </c>
      <c r="AL730" s="6">
        <v>0</v>
      </c>
      <c r="AM730" s="29">
        <v>10031</v>
      </c>
      <c r="AN730" s="34"/>
      <c r="AO730" s="29">
        <v>0</v>
      </c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</row>
    <row r="731" spans="1:74" s="6" customFormat="1" ht="12.75">
      <c r="A731" s="47"/>
      <c r="B731" s="6" t="s">
        <v>310</v>
      </c>
      <c r="C731" s="6">
        <v>103482575</v>
      </c>
      <c r="D731" s="6" t="s">
        <v>372</v>
      </c>
      <c r="E731" s="6">
        <v>75658</v>
      </c>
      <c r="F731" s="41">
        <v>2227401274731</v>
      </c>
      <c r="G731" s="6" t="s">
        <v>2</v>
      </c>
      <c r="H731" s="6" t="s">
        <v>343</v>
      </c>
      <c r="I731" s="6" t="s">
        <v>503</v>
      </c>
      <c r="J731" s="6">
        <v>120</v>
      </c>
      <c r="K731" s="6" t="s">
        <v>163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29">
        <v>1710</v>
      </c>
      <c r="AN731" s="34"/>
      <c r="AO731" s="29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</row>
    <row r="732" spans="1:74" s="6" customFormat="1" ht="12.75">
      <c r="A732" s="47"/>
      <c r="B732" s="6" t="s">
        <v>310</v>
      </c>
      <c r="C732" s="6">
        <v>103482575</v>
      </c>
      <c r="D732" s="6" t="s">
        <v>372</v>
      </c>
      <c r="E732" s="6">
        <v>75658</v>
      </c>
      <c r="F732" s="41">
        <v>2227401275036</v>
      </c>
      <c r="G732" s="6" t="s">
        <v>3</v>
      </c>
      <c r="H732" s="6" t="s">
        <v>343</v>
      </c>
      <c r="I732" s="6" t="s">
        <v>283</v>
      </c>
      <c r="J732" s="6">
        <v>17</v>
      </c>
      <c r="K732" s="6" t="s">
        <v>163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0</v>
      </c>
      <c r="AJ732" s="6">
        <v>0</v>
      </c>
      <c r="AK732" s="6">
        <v>0</v>
      </c>
      <c r="AL732" s="6">
        <v>0</v>
      </c>
      <c r="AM732" s="29">
        <v>9587</v>
      </c>
      <c r="AN732" s="34"/>
      <c r="AO732" s="29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</row>
    <row r="733" spans="1:74" s="7" customFormat="1" ht="12.75">
      <c r="A733" s="8"/>
      <c r="B733" s="7" t="s">
        <v>327</v>
      </c>
      <c r="F733" s="42"/>
      <c r="M733" s="7">
        <f>SUM(M730:M732)</f>
        <v>89</v>
      </c>
      <c r="N733" s="7">
        <f aca="true" t="shared" si="61" ref="N733:AM733">SUM(N730:N732)</f>
        <v>0</v>
      </c>
      <c r="O733" s="7">
        <f t="shared" si="61"/>
        <v>0</v>
      </c>
      <c r="P733" s="7">
        <f t="shared" si="61"/>
        <v>0</v>
      </c>
      <c r="Q733" s="7">
        <f t="shared" si="61"/>
        <v>0</v>
      </c>
      <c r="R733" s="7">
        <f t="shared" si="61"/>
        <v>0</v>
      </c>
      <c r="S733" s="7">
        <f t="shared" si="61"/>
        <v>0</v>
      </c>
      <c r="T733" s="7">
        <f t="shared" si="61"/>
        <v>0</v>
      </c>
      <c r="U733" s="7">
        <f t="shared" si="61"/>
        <v>0</v>
      </c>
      <c r="V733" s="7">
        <f t="shared" si="61"/>
        <v>0</v>
      </c>
      <c r="W733" s="7">
        <f t="shared" si="61"/>
        <v>0</v>
      </c>
      <c r="X733" s="7">
        <f t="shared" si="61"/>
        <v>0</v>
      </c>
      <c r="Y733" s="7">
        <f t="shared" si="61"/>
        <v>7</v>
      </c>
      <c r="Z733" s="7">
        <f t="shared" si="61"/>
        <v>0</v>
      </c>
      <c r="AA733" s="7">
        <f t="shared" si="61"/>
        <v>0</v>
      </c>
      <c r="AB733" s="7">
        <f t="shared" si="61"/>
        <v>0</v>
      </c>
      <c r="AC733" s="7">
        <f t="shared" si="61"/>
        <v>0</v>
      </c>
      <c r="AD733" s="7">
        <f t="shared" si="61"/>
        <v>0</v>
      </c>
      <c r="AE733" s="7">
        <f t="shared" si="61"/>
        <v>0</v>
      </c>
      <c r="AF733" s="7">
        <f t="shared" si="61"/>
        <v>0</v>
      </c>
      <c r="AG733" s="7">
        <f t="shared" si="61"/>
        <v>0</v>
      </c>
      <c r="AH733" s="7">
        <f t="shared" si="61"/>
        <v>0</v>
      </c>
      <c r="AI733" s="7">
        <f t="shared" si="61"/>
        <v>0</v>
      </c>
      <c r="AJ733" s="7">
        <f t="shared" si="61"/>
        <v>0</v>
      </c>
      <c r="AK733" s="7">
        <f t="shared" si="61"/>
        <v>96</v>
      </c>
      <c r="AL733" s="7">
        <f t="shared" si="61"/>
        <v>0</v>
      </c>
      <c r="AM733" s="11">
        <f t="shared" si="61"/>
        <v>21328</v>
      </c>
      <c r="AN733" s="35">
        <f>AO733/AM733</f>
        <v>0</v>
      </c>
      <c r="AO733" s="11">
        <f>SUM(AO730:AO732)</f>
        <v>0</v>
      </c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</row>
    <row r="734" spans="1:74" s="6" customFormat="1" ht="12.75">
      <c r="A734" s="6">
        <v>63</v>
      </c>
      <c r="B734" s="6" t="s">
        <v>449</v>
      </c>
      <c r="C734" s="6">
        <v>103698968</v>
      </c>
      <c r="D734" s="6" t="s">
        <v>372</v>
      </c>
      <c r="E734" s="6">
        <v>75003</v>
      </c>
      <c r="F734" s="41">
        <v>2227401220720</v>
      </c>
      <c r="G734" s="6" t="s">
        <v>4</v>
      </c>
      <c r="H734" s="6" t="s">
        <v>343</v>
      </c>
      <c r="I734" s="6" t="s">
        <v>503</v>
      </c>
      <c r="J734" s="6">
        <v>215</v>
      </c>
      <c r="K734" s="6" t="s">
        <v>162</v>
      </c>
      <c r="M734" s="6">
        <v>32000</v>
      </c>
      <c r="N734" s="6">
        <v>11000</v>
      </c>
      <c r="O734" s="6">
        <v>31000</v>
      </c>
      <c r="P734" s="6">
        <v>11000</v>
      </c>
      <c r="Q734" s="6">
        <v>25000</v>
      </c>
      <c r="R734" s="6">
        <v>10000</v>
      </c>
      <c r="S734" s="6">
        <v>26500</v>
      </c>
      <c r="T734" s="6">
        <v>11500</v>
      </c>
      <c r="U734" s="6">
        <v>29500</v>
      </c>
      <c r="V734" s="6">
        <v>13500</v>
      </c>
      <c r="W734" s="6">
        <v>36000</v>
      </c>
      <c r="X734" s="6">
        <v>15500</v>
      </c>
      <c r="Y734" s="6">
        <v>26500</v>
      </c>
      <c r="Z734" s="6">
        <v>13000</v>
      </c>
      <c r="AA734" s="6">
        <v>28000</v>
      </c>
      <c r="AB734" s="6">
        <v>11500</v>
      </c>
      <c r="AC734" s="6">
        <v>31000</v>
      </c>
      <c r="AD734" s="6">
        <v>13500</v>
      </c>
      <c r="AE734" s="6">
        <v>29500</v>
      </c>
      <c r="AF734" s="6">
        <v>13500</v>
      </c>
      <c r="AG734" s="6">
        <v>26500</v>
      </c>
      <c r="AH734" s="6">
        <v>13000</v>
      </c>
      <c r="AI734" s="6">
        <v>27000</v>
      </c>
      <c r="AJ734" s="6">
        <v>12000</v>
      </c>
      <c r="AK734" s="6">
        <v>348500</v>
      </c>
      <c r="AL734" s="6">
        <v>149000</v>
      </c>
      <c r="AM734" s="29">
        <v>2779978</v>
      </c>
      <c r="AN734" s="34"/>
      <c r="AO734" s="29">
        <v>3024197.49</v>
      </c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</row>
    <row r="735" spans="2:74" s="7" customFormat="1" ht="12.75">
      <c r="B735" s="7" t="s">
        <v>327</v>
      </c>
      <c r="F735" s="42"/>
      <c r="M735" s="7">
        <f>SUM(M734)</f>
        <v>32000</v>
      </c>
      <c r="N735" s="7">
        <f aca="true" t="shared" si="62" ref="N735:AM735">SUM(N734)</f>
        <v>11000</v>
      </c>
      <c r="O735" s="7">
        <f t="shared" si="62"/>
        <v>31000</v>
      </c>
      <c r="P735" s="7">
        <f t="shared" si="62"/>
        <v>11000</v>
      </c>
      <c r="Q735" s="7">
        <f t="shared" si="62"/>
        <v>25000</v>
      </c>
      <c r="R735" s="7">
        <f t="shared" si="62"/>
        <v>10000</v>
      </c>
      <c r="S735" s="7">
        <f t="shared" si="62"/>
        <v>26500</v>
      </c>
      <c r="T735" s="7">
        <f t="shared" si="62"/>
        <v>11500</v>
      </c>
      <c r="U735" s="7">
        <f t="shared" si="62"/>
        <v>29500</v>
      </c>
      <c r="V735" s="7">
        <f t="shared" si="62"/>
        <v>13500</v>
      </c>
      <c r="W735" s="7">
        <f t="shared" si="62"/>
        <v>36000</v>
      </c>
      <c r="X735" s="7">
        <f t="shared" si="62"/>
        <v>15500</v>
      </c>
      <c r="Y735" s="7">
        <f t="shared" si="62"/>
        <v>26500</v>
      </c>
      <c r="Z735" s="7">
        <f t="shared" si="62"/>
        <v>13000</v>
      </c>
      <c r="AA735" s="7">
        <f t="shared" si="62"/>
        <v>28000</v>
      </c>
      <c r="AB735" s="7">
        <f t="shared" si="62"/>
        <v>11500</v>
      </c>
      <c r="AC735" s="7">
        <f t="shared" si="62"/>
        <v>31000</v>
      </c>
      <c r="AD735" s="7">
        <f t="shared" si="62"/>
        <v>13500</v>
      </c>
      <c r="AE735" s="7">
        <f t="shared" si="62"/>
        <v>29500</v>
      </c>
      <c r="AF735" s="7">
        <f t="shared" si="62"/>
        <v>13500</v>
      </c>
      <c r="AG735" s="7">
        <f t="shared" si="62"/>
        <v>26500</v>
      </c>
      <c r="AH735" s="7">
        <f t="shared" si="62"/>
        <v>13000</v>
      </c>
      <c r="AI735" s="7">
        <f t="shared" si="62"/>
        <v>27000</v>
      </c>
      <c r="AJ735" s="7">
        <f t="shared" si="62"/>
        <v>12000</v>
      </c>
      <c r="AK735" s="7">
        <f t="shared" si="62"/>
        <v>348500</v>
      </c>
      <c r="AL735" s="7">
        <f t="shared" si="62"/>
        <v>149000</v>
      </c>
      <c r="AM735" s="11">
        <f t="shared" si="62"/>
        <v>2779978</v>
      </c>
      <c r="AN735" s="35">
        <f>AO735/AM735</f>
        <v>1.0878494326214092</v>
      </c>
      <c r="AO735" s="11">
        <f>SUM(AO734)</f>
        <v>3024197.49</v>
      </c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</row>
    <row r="736" spans="1:74" s="6" customFormat="1" ht="12.75">
      <c r="A736" s="47">
        <v>64</v>
      </c>
      <c r="B736" s="26" t="s">
        <v>311</v>
      </c>
      <c r="C736" s="6">
        <v>103859991</v>
      </c>
      <c r="D736" s="6" t="s">
        <v>372</v>
      </c>
      <c r="E736" s="6">
        <v>10047</v>
      </c>
      <c r="F736" s="41">
        <v>2225700014127</v>
      </c>
      <c r="G736" s="6" t="s">
        <v>5</v>
      </c>
      <c r="H736" s="6" t="s">
        <v>425</v>
      </c>
      <c r="I736" s="6" t="s">
        <v>283</v>
      </c>
      <c r="J736" s="6">
        <v>6</v>
      </c>
      <c r="K736" s="6" t="s">
        <v>126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29">
        <v>69833</v>
      </c>
      <c r="AN736" s="34"/>
      <c r="AO736" s="29">
        <v>6262319.59</v>
      </c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</row>
    <row r="737" spans="1:74" s="6" customFormat="1" ht="12.75">
      <c r="A737" s="47"/>
      <c r="B737" s="26" t="s">
        <v>311</v>
      </c>
      <c r="C737" s="6">
        <v>103859991</v>
      </c>
      <c r="D737" s="6" t="s">
        <v>372</v>
      </c>
      <c r="E737" s="6">
        <v>10047</v>
      </c>
      <c r="F737" s="41">
        <v>2216600013707</v>
      </c>
      <c r="G737" s="6" t="s">
        <v>6</v>
      </c>
      <c r="H737" s="6" t="s">
        <v>437</v>
      </c>
      <c r="I737" s="6" t="s">
        <v>283</v>
      </c>
      <c r="J737" s="6">
        <v>17</v>
      </c>
      <c r="K737" s="6" t="s">
        <v>126</v>
      </c>
      <c r="M737" s="6">
        <v>241</v>
      </c>
      <c r="N737" s="6">
        <v>265</v>
      </c>
      <c r="O737" s="6">
        <v>241</v>
      </c>
      <c r="P737" s="6">
        <v>247</v>
      </c>
      <c r="Q737" s="6">
        <v>241</v>
      </c>
      <c r="R737" s="6">
        <v>273</v>
      </c>
      <c r="S737" s="6">
        <v>693</v>
      </c>
      <c r="T737" s="6">
        <v>525</v>
      </c>
      <c r="U737" s="6">
        <v>1313</v>
      </c>
      <c r="V737" s="6">
        <v>760</v>
      </c>
      <c r="W737" s="6">
        <v>1939</v>
      </c>
      <c r="X737" s="6">
        <v>1002</v>
      </c>
      <c r="Y737" s="6">
        <v>2285</v>
      </c>
      <c r="Z737" s="6">
        <v>1228</v>
      </c>
      <c r="AA737" s="6">
        <v>2070</v>
      </c>
      <c r="AB737" s="6">
        <v>1033</v>
      </c>
      <c r="AC737" s="6">
        <v>2017</v>
      </c>
      <c r="AD737" s="6">
        <v>932</v>
      </c>
      <c r="AE737" s="6">
        <v>1412</v>
      </c>
      <c r="AF737" s="6">
        <v>593</v>
      </c>
      <c r="AG737" s="6">
        <v>498</v>
      </c>
      <c r="AH737" s="6">
        <v>113</v>
      </c>
      <c r="AI737" s="6">
        <v>477</v>
      </c>
      <c r="AJ737" s="6">
        <v>0</v>
      </c>
      <c r="AK737" s="6">
        <v>13427</v>
      </c>
      <c r="AL737" s="6">
        <v>6971</v>
      </c>
      <c r="AM737" s="29">
        <v>183724</v>
      </c>
      <c r="AN737" s="34"/>
      <c r="AO737" s="29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</row>
    <row r="738" spans="1:74" s="6" customFormat="1" ht="12.75">
      <c r="A738" s="47"/>
      <c r="B738" s="26" t="s">
        <v>311</v>
      </c>
      <c r="C738" s="6">
        <v>103859991</v>
      </c>
      <c r="D738" s="6" t="s">
        <v>372</v>
      </c>
      <c r="E738" s="6">
        <v>10047</v>
      </c>
      <c r="F738" s="41">
        <v>2216600013880</v>
      </c>
      <c r="G738" s="6" t="s">
        <v>7</v>
      </c>
      <c r="H738" s="6" t="s">
        <v>437</v>
      </c>
      <c r="I738" s="6" t="s">
        <v>283</v>
      </c>
      <c r="J738" s="6">
        <v>6</v>
      </c>
      <c r="K738" s="6" t="s">
        <v>126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29">
        <v>45723</v>
      </c>
      <c r="AN738" s="34"/>
      <c r="AO738" s="29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</row>
    <row r="739" spans="1:74" s="6" customFormat="1" ht="12.75">
      <c r="A739" s="47"/>
      <c r="B739" s="26" t="s">
        <v>311</v>
      </c>
      <c r="C739" s="6">
        <v>103859991</v>
      </c>
      <c r="D739" s="6" t="s">
        <v>372</v>
      </c>
      <c r="E739" s="6">
        <v>10047</v>
      </c>
      <c r="F739" s="41">
        <v>2216600013961</v>
      </c>
      <c r="G739" s="6" t="s">
        <v>8</v>
      </c>
      <c r="H739" s="6" t="s">
        <v>437</v>
      </c>
      <c r="I739" s="6" t="s">
        <v>283</v>
      </c>
      <c r="J739" s="6">
        <v>6</v>
      </c>
      <c r="K739" s="6" t="s">
        <v>126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6">
        <v>0</v>
      </c>
      <c r="AM739" s="29">
        <v>12031</v>
      </c>
      <c r="AN739" s="34"/>
      <c r="AO739" s="29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</row>
    <row r="740" spans="1:74" s="6" customFormat="1" ht="12.75">
      <c r="A740" s="47"/>
      <c r="B740" s="26" t="s">
        <v>311</v>
      </c>
      <c r="C740" s="6">
        <v>103859991</v>
      </c>
      <c r="D740" s="6" t="s">
        <v>372</v>
      </c>
      <c r="E740" s="6">
        <v>10047</v>
      </c>
      <c r="F740" s="41">
        <v>2220800014078</v>
      </c>
      <c r="G740" s="6" t="s">
        <v>9</v>
      </c>
      <c r="H740" s="6" t="s">
        <v>450</v>
      </c>
      <c r="I740" s="6" t="s">
        <v>283</v>
      </c>
      <c r="J740" s="6">
        <v>6</v>
      </c>
      <c r="K740" s="6" t="s">
        <v>126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29">
        <v>5983</v>
      </c>
      <c r="AN740" s="34"/>
      <c r="AO740" s="29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</row>
    <row r="741" spans="1:74" s="6" customFormat="1" ht="12.75">
      <c r="A741" s="47"/>
      <c r="B741" s="26" t="s">
        <v>311</v>
      </c>
      <c r="C741" s="6">
        <v>103859991</v>
      </c>
      <c r="D741" s="6" t="s">
        <v>372</v>
      </c>
      <c r="E741" s="6">
        <v>10047</v>
      </c>
      <c r="F741" s="41">
        <v>2231600014717</v>
      </c>
      <c r="G741" s="6" t="s">
        <v>10</v>
      </c>
      <c r="H741" s="6" t="s">
        <v>372</v>
      </c>
      <c r="I741" s="6" t="s">
        <v>283</v>
      </c>
      <c r="J741" s="6">
        <v>17</v>
      </c>
      <c r="K741" s="6" t="s">
        <v>126</v>
      </c>
      <c r="M741" s="6">
        <v>156</v>
      </c>
      <c r="N741" s="6">
        <v>34</v>
      </c>
      <c r="O741" s="6">
        <v>194</v>
      </c>
      <c r="P741" s="6">
        <v>41</v>
      </c>
      <c r="Q741" s="6">
        <v>168</v>
      </c>
      <c r="R741" s="6">
        <v>42</v>
      </c>
      <c r="S741" s="6">
        <v>921</v>
      </c>
      <c r="T741" s="6">
        <v>359</v>
      </c>
      <c r="U741" s="6">
        <v>2314</v>
      </c>
      <c r="V741" s="6">
        <v>1014</v>
      </c>
      <c r="W741" s="6">
        <v>3248</v>
      </c>
      <c r="X741" s="6">
        <v>1426</v>
      </c>
      <c r="Y741" s="6">
        <v>3310</v>
      </c>
      <c r="Z741" s="6">
        <v>1470</v>
      </c>
      <c r="AA741" s="6">
        <v>2896</v>
      </c>
      <c r="AB741" s="6">
        <v>1206</v>
      </c>
      <c r="AC741" s="6">
        <v>2577</v>
      </c>
      <c r="AD741" s="6">
        <v>1106</v>
      </c>
      <c r="AE741" s="6">
        <v>1960</v>
      </c>
      <c r="AF741" s="6">
        <v>921</v>
      </c>
      <c r="AG741" s="6">
        <v>228</v>
      </c>
      <c r="AH741" s="6">
        <v>84</v>
      </c>
      <c r="AI741" s="6">
        <v>149</v>
      </c>
      <c r="AJ741" s="6">
        <v>40</v>
      </c>
      <c r="AK741" s="6">
        <v>18121</v>
      </c>
      <c r="AL741" s="6">
        <v>7743</v>
      </c>
      <c r="AM741" s="29">
        <v>278479</v>
      </c>
      <c r="AN741" s="34"/>
      <c r="AO741" s="29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</row>
    <row r="742" spans="1:74" s="6" customFormat="1" ht="12.75">
      <c r="A742" s="47"/>
      <c r="B742" s="26" t="s">
        <v>311</v>
      </c>
      <c r="C742" s="6">
        <v>103859991</v>
      </c>
      <c r="D742" s="6" t="s">
        <v>372</v>
      </c>
      <c r="E742" s="6">
        <v>10047</v>
      </c>
      <c r="F742" s="41">
        <v>2231600014806</v>
      </c>
      <c r="G742" s="6" t="s">
        <v>11</v>
      </c>
      <c r="H742" s="6" t="s">
        <v>372</v>
      </c>
      <c r="I742" s="6" t="s">
        <v>283</v>
      </c>
      <c r="J742" s="6">
        <v>17</v>
      </c>
      <c r="K742" s="6" t="s">
        <v>126</v>
      </c>
      <c r="M742" s="6">
        <v>150</v>
      </c>
      <c r="N742" s="6">
        <v>17</v>
      </c>
      <c r="O742" s="6">
        <v>135</v>
      </c>
      <c r="P742" s="6">
        <v>18</v>
      </c>
      <c r="Q742" s="6">
        <v>175</v>
      </c>
      <c r="R742" s="6">
        <v>20</v>
      </c>
      <c r="S742" s="6">
        <v>416</v>
      </c>
      <c r="T742" s="6">
        <v>221</v>
      </c>
      <c r="U742" s="6">
        <v>1743</v>
      </c>
      <c r="V742" s="6">
        <v>639</v>
      </c>
      <c r="W742" s="6">
        <v>2365</v>
      </c>
      <c r="X742" s="6">
        <v>1048</v>
      </c>
      <c r="Y742" s="6">
        <v>2552</v>
      </c>
      <c r="Z742" s="6">
        <v>1200</v>
      </c>
      <c r="AA742" s="6">
        <v>2284</v>
      </c>
      <c r="AB742" s="6">
        <v>1020</v>
      </c>
      <c r="AC742" s="6">
        <v>1968</v>
      </c>
      <c r="AD742" s="6">
        <v>810</v>
      </c>
      <c r="AE742" s="6">
        <v>1386</v>
      </c>
      <c r="AF742" s="6">
        <v>588</v>
      </c>
      <c r="AG742" s="6">
        <v>173</v>
      </c>
      <c r="AH742" s="6">
        <v>28</v>
      </c>
      <c r="AI742" s="6">
        <v>206</v>
      </c>
      <c r="AJ742" s="6">
        <v>18</v>
      </c>
      <c r="AK742" s="6">
        <v>13553</v>
      </c>
      <c r="AL742" s="6">
        <v>5627</v>
      </c>
      <c r="AM742" s="29">
        <v>191932</v>
      </c>
      <c r="AN742" s="34"/>
      <c r="AO742" s="29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</row>
    <row r="743" spans="1:74" s="6" customFormat="1" ht="12.75">
      <c r="A743" s="47"/>
      <c r="B743" s="26" t="s">
        <v>311</v>
      </c>
      <c r="C743" s="6">
        <v>103859991</v>
      </c>
      <c r="D743" s="6" t="s">
        <v>372</v>
      </c>
      <c r="E743" s="6">
        <v>10047</v>
      </c>
      <c r="F743" s="41">
        <v>2231600014989</v>
      </c>
      <c r="G743" s="6" t="s">
        <v>12</v>
      </c>
      <c r="H743" s="6" t="s">
        <v>372</v>
      </c>
      <c r="I743" s="6" t="s">
        <v>283</v>
      </c>
      <c r="J743" s="6">
        <v>6</v>
      </c>
      <c r="K743" s="6" t="s">
        <v>126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29">
        <v>10776</v>
      </c>
      <c r="AN743" s="34"/>
      <c r="AO743" s="29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</row>
    <row r="744" spans="1:74" s="6" customFormat="1" ht="12.75">
      <c r="A744" s="47"/>
      <c r="B744" s="26" t="s">
        <v>311</v>
      </c>
      <c r="C744" s="6">
        <v>103859991</v>
      </c>
      <c r="D744" s="6" t="s">
        <v>372</v>
      </c>
      <c r="E744" s="6">
        <v>10047</v>
      </c>
      <c r="F744" s="41">
        <v>2231600015012</v>
      </c>
      <c r="G744" s="6" t="s">
        <v>13</v>
      </c>
      <c r="H744" s="6" t="s">
        <v>372</v>
      </c>
      <c r="I744" s="6" t="s">
        <v>283</v>
      </c>
      <c r="J744" s="6">
        <v>17</v>
      </c>
      <c r="K744" s="6" t="s">
        <v>126</v>
      </c>
      <c r="M744" s="6">
        <v>297</v>
      </c>
      <c r="N744" s="6">
        <v>80</v>
      </c>
      <c r="O744" s="6">
        <v>270</v>
      </c>
      <c r="P744" s="6">
        <v>89</v>
      </c>
      <c r="Q744" s="6">
        <v>260</v>
      </c>
      <c r="R744" s="6">
        <v>104</v>
      </c>
      <c r="S744" s="6">
        <v>1078</v>
      </c>
      <c r="T744" s="6">
        <v>478</v>
      </c>
      <c r="U744" s="6">
        <v>2489</v>
      </c>
      <c r="V744" s="6">
        <v>1135</v>
      </c>
      <c r="W744" s="6">
        <v>3294</v>
      </c>
      <c r="X744" s="6">
        <v>1472</v>
      </c>
      <c r="Y744" s="6">
        <v>3427</v>
      </c>
      <c r="Z744" s="6">
        <v>1520</v>
      </c>
      <c r="AA744" s="6">
        <v>2992</v>
      </c>
      <c r="AB744" s="6">
        <v>1351</v>
      </c>
      <c r="AC744" s="6">
        <v>2840</v>
      </c>
      <c r="AD744" s="6">
        <v>1353</v>
      </c>
      <c r="AE744" s="6">
        <v>2120</v>
      </c>
      <c r="AF744" s="6">
        <v>1011</v>
      </c>
      <c r="AG744" s="6">
        <v>245</v>
      </c>
      <c r="AH744" s="6">
        <v>93</v>
      </c>
      <c r="AI744" s="6">
        <v>256</v>
      </c>
      <c r="AJ744" s="6">
        <v>87</v>
      </c>
      <c r="AK744" s="6">
        <v>19568</v>
      </c>
      <c r="AL744" s="6">
        <v>8773</v>
      </c>
      <c r="AM744" s="29">
        <v>302472</v>
      </c>
      <c r="AN744" s="34"/>
      <c r="AO744" s="29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</row>
    <row r="745" spans="1:74" s="6" customFormat="1" ht="12.75">
      <c r="A745" s="47"/>
      <c r="B745" s="26" t="s">
        <v>311</v>
      </c>
      <c r="C745" s="6">
        <v>103859991</v>
      </c>
      <c r="D745" s="6" t="s">
        <v>372</v>
      </c>
      <c r="E745" s="6">
        <v>10047</v>
      </c>
      <c r="F745" s="41">
        <v>2231600015101</v>
      </c>
      <c r="G745" s="6" t="s">
        <v>14</v>
      </c>
      <c r="H745" s="6" t="s">
        <v>372</v>
      </c>
      <c r="I745" s="6" t="s">
        <v>283</v>
      </c>
      <c r="J745" s="6">
        <v>17</v>
      </c>
      <c r="K745" s="6" t="s">
        <v>126</v>
      </c>
      <c r="M745" s="6">
        <v>12</v>
      </c>
      <c r="N745" s="6">
        <v>2</v>
      </c>
      <c r="O745" s="6">
        <v>18</v>
      </c>
      <c r="P745" s="6">
        <v>2</v>
      </c>
      <c r="Q745" s="6">
        <v>19</v>
      </c>
      <c r="R745" s="6">
        <v>7</v>
      </c>
      <c r="S745" s="6">
        <v>167</v>
      </c>
      <c r="T745" s="6">
        <v>72</v>
      </c>
      <c r="U745" s="6">
        <v>574</v>
      </c>
      <c r="V745" s="6">
        <v>291</v>
      </c>
      <c r="W745" s="6">
        <v>717</v>
      </c>
      <c r="X745" s="6">
        <v>382</v>
      </c>
      <c r="Y745" s="6">
        <v>812</v>
      </c>
      <c r="Z745" s="6">
        <v>388</v>
      </c>
      <c r="AA745" s="6">
        <v>761</v>
      </c>
      <c r="AB745" s="6">
        <v>385</v>
      </c>
      <c r="AC745" s="6">
        <v>610</v>
      </c>
      <c r="AD745" s="6">
        <v>313</v>
      </c>
      <c r="AE745" s="6">
        <v>448</v>
      </c>
      <c r="AF745" s="6">
        <v>223</v>
      </c>
      <c r="AG745" s="6">
        <v>66</v>
      </c>
      <c r="AH745" s="6">
        <v>14</v>
      </c>
      <c r="AI745" s="6">
        <v>83</v>
      </c>
      <c r="AJ745" s="6">
        <v>0</v>
      </c>
      <c r="AK745" s="6">
        <v>4287</v>
      </c>
      <c r="AL745" s="6">
        <v>2079</v>
      </c>
      <c r="AM745" s="29">
        <v>47063</v>
      </c>
      <c r="AN745" s="34"/>
      <c r="AO745" s="29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</row>
    <row r="746" spans="1:74" s="6" customFormat="1" ht="12.75">
      <c r="A746" s="47"/>
      <c r="B746" s="26" t="s">
        <v>311</v>
      </c>
      <c r="C746" s="6">
        <v>103859991</v>
      </c>
      <c r="D746" s="6" t="s">
        <v>372</v>
      </c>
      <c r="E746" s="6">
        <v>10047</v>
      </c>
      <c r="F746" s="41">
        <v>2231600015284</v>
      </c>
      <c r="G746" s="6" t="s">
        <v>15</v>
      </c>
      <c r="H746" s="6" t="s">
        <v>372</v>
      </c>
      <c r="I746" s="6" t="s">
        <v>503</v>
      </c>
      <c r="J746" s="6">
        <v>320</v>
      </c>
      <c r="K746" s="6" t="s">
        <v>167</v>
      </c>
      <c r="M746" s="6">
        <v>17600</v>
      </c>
      <c r="N746" s="6">
        <v>8800</v>
      </c>
      <c r="O746" s="6">
        <v>18000</v>
      </c>
      <c r="P746" s="6">
        <v>10000</v>
      </c>
      <c r="Q746" s="6">
        <v>15200</v>
      </c>
      <c r="R746" s="6">
        <v>9600</v>
      </c>
      <c r="S746" s="6">
        <v>52000</v>
      </c>
      <c r="T746" s="6">
        <v>30800</v>
      </c>
      <c r="U746" s="6">
        <v>90800</v>
      </c>
      <c r="V746" s="6">
        <v>48400</v>
      </c>
      <c r="W746" s="6">
        <v>103600</v>
      </c>
      <c r="X746" s="6">
        <v>54400</v>
      </c>
      <c r="Y746" s="6">
        <v>116000</v>
      </c>
      <c r="Z746" s="6">
        <v>61200</v>
      </c>
      <c r="AA746" s="6">
        <v>94400</v>
      </c>
      <c r="AB746" s="6">
        <v>49600</v>
      </c>
      <c r="AC746" s="6">
        <v>86400</v>
      </c>
      <c r="AD746" s="6">
        <v>46800</v>
      </c>
      <c r="AE746" s="6">
        <v>61200</v>
      </c>
      <c r="AF746" s="6">
        <v>38400</v>
      </c>
      <c r="AG746" s="6">
        <v>15600</v>
      </c>
      <c r="AH746" s="6">
        <v>10800</v>
      </c>
      <c r="AI746" s="6">
        <v>14800</v>
      </c>
      <c r="AJ746" s="6">
        <v>10000</v>
      </c>
      <c r="AK746" s="6">
        <v>685600</v>
      </c>
      <c r="AL746" s="6">
        <v>378800</v>
      </c>
      <c r="AM746" s="29">
        <v>6361359</v>
      </c>
      <c r="AN746" s="34"/>
      <c r="AO746" s="29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</row>
    <row r="747" spans="1:74" s="6" customFormat="1" ht="12.75">
      <c r="A747" s="47"/>
      <c r="B747" s="26" t="s">
        <v>311</v>
      </c>
      <c r="C747" s="6">
        <v>103859991</v>
      </c>
      <c r="D747" s="6" t="s">
        <v>372</v>
      </c>
      <c r="E747" s="6">
        <v>10047</v>
      </c>
      <c r="F747" s="41">
        <v>2231600015365</v>
      </c>
      <c r="G747" s="6" t="s">
        <v>16</v>
      </c>
      <c r="H747" s="6" t="s">
        <v>372</v>
      </c>
      <c r="I747" s="6" t="s">
        <v>283</v>
      </c>
      <c r="J747" s="6">
        <v>17</v>
      </c>
      <c r="K747" s="6" t="s">
        <v>126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29">
        <v>9533</v>
      </c>
      <c r="AN747" s="34"/>
      <c r="AO747" s="29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</row>
    <row r="748" spans="1:74" s="6" customFormat="1" ht="12.75">
      <c r="A748" s="47"/>
      <c r="B748" s="26" t="s">
        <v>311</v>
      </c>
      <c r="C748" s="6">
        <v>103859991</v>
      </c>
      <c r="D748" s="6" t="s">
        <v>372</v>
      </c>
      <c r="E748" s="6">
        <v>10047</v>
      </c>
      <c r="F748" s="41">
        <v>2225700014208</v>
      </c>
      <c r="G748" s="6" t="s">
        <v>17</v>
      </c>
      <c r="H748" s="6" t="s">
        <v>425</v>
      </c>
      <c r="I748" s="6" t="s">
        <v>283</v>
      </c>
      <c r="J748" s="6">
        <v>17</v>
      </c>
      <c r="K748" s="6" t="s">
        <v>126</v>
      </c>
      <c r="M748" s="6">
        <v>551</v>
      </c>
      <c r="N748" s="6">
        <v>0</v>
      </c>
      <c r="O748" s="6">
        <v>417</v>
      </c>
      <c r="P748" s="6">
        <v>0</v>
      </c>
      <c r="Q748" s="6">
        <v>496</v>
      </c>
      <c r="R748" s="6">
        <v>0</v>
      </c>
      <c r="S748" s="6">
        <v>800</v>
      </c>
      <c r="T748" s="6">
        <v>0</v>
      </c>
      <c r="U748" s="6">
        <v>809</v>
      </c>
      <c r="V748" s="6">
        <v>0</v>
      </c>
      <c r="W748" s="6">
        <v>971</v>
      </c>
      <c r="X748" s="6">
        <v>0</v>
      </c>
      <c r="Y748" s="6">
        <v>1864</v>
      </c>
      <c r="Z748" s="6">
        <v>0</v>
      </c>
      <c r="AA748" s="6">
        <v>1384</v>
      </c>
      <c r="AB748" s="6">
        <v>0</v>
      </c>
      <c r="AC748" s="6">
        <v>714</v>
      </c>
      <c r="AD748" s="6">
        <v>0</v>
      </c>
      <c r="AE748" s="6">
        <v>581</v>
      </c>
      <c r="AF748" s="6">
        <v>0</v>
      </c>
      <c r="AG748" s="6">
        <v>633</v>
      </c>
      <c r="AH748" s="6">
        <v>0</v>
      </c>
      <c r="AI748" s="6">
        <v>637</v>
      </c>
      <c r="AJ748" s="6">
        <v>0</v>
      </c>
      <c r="AK748" s="6">
        <v>9857</v>
      </c>
      <c r="AL748" s="6">
        <v>0</v>
      </c>
      <c r="AM748" s="29">
        <v>77911</v>
      </c>
      <c r="AN748" s="34"/>
      <c r="AO748" s="29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</row>
    <row r="749" spans="1:74" s="6" customFormat="1" ht="12.75">
      <c r="A749" s="47"/>
      <c r="B749" s="26" t="s">
        <v>311</v>
      </c>
      <c r="C749" s="6">
        <v>103859991</v>
      </c>
      <c r="D749" s="6" t="s">
        <v>372</v>
      </c>
      <c r="E749" s="6">
        <v>10047</v>
      </c>
      <c r="F749" s="41">
        <v>2228900014336</v>
      </c>
      <c r="G749" s="6" t="s">
        <v>18</v>
      </c>
      <c r="H749" s="6" t="s">
        <v>451</v>
      </c>
      <c r="I749" s="6" t="s">
        <v>283</v>
      </c>
      <c r="J749" s="6">
        <v>6</v>
      </c>
      <c r="K749" s="6" t="s">
        <v>126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29">
        <v>58519</v>
      </c>
      <c r="AN749" s="34"/>
      <c r="AO749" s="29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</row>
    <row r="750" spans="1:74" s="6" customFormat="1" ht="12.75">
      <c r="A750" s="47"/>
      <c r="B750" s="26" t="s">
        <v>311</v>
      </c>
      <c r="C750" s="6">
        <v>103859991</v>
      </c>
      <c r="D750" s="6" t="s">
        <v>372</v>
      </c>
      <c r="E750" s="6">
        <v>10047</v>
      </c>
      <c r="F750" s="41">
        <v>2230900014495</v>
      </c>
      <c r="G750" s="6" t="s">
        <v>19</v>
      </c>
      <c r="H750" s="6" t="s">
        <v>452</v>
      </c>
      <c r="I750" s="6" t="s">
        <v>283</v>
      </c>
      <c r="J750" s="6">
        <v>6</v>
      </c>
      <c r="K750" s="6" t="s">
        <v>126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29">
        <v>6161</v>
      </c>
      <c r="AN750" s="34"/>
      <c r="AO750" s="29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</row>
    <row r="751" spans="1:74" s="6" customFormat="1" ht="12.75">
      <c r="A751" s="47"/>
      <c r="B751" s="26" t="s">
        <v>311</v>
      </c>
      <c r="C751" s="6">
        <v>103859991</v>
      </c>
      <c r="D751" s="6" t="s">
        <v>372</v>
      </c>
      <c r="E751" s="6">
        <v>10047</v>
      </c>
      <c r="F751" s="41">
        <v>2231000014520</v>
      </c>
      <c r="G751" s="6" t="s">
        <v>20</v>
      </c>
      <c r="H751" s="6" t="s">
        <v>397</v>
      </c>
      <c r="I751" s="6" t="s">
        <v>283</v>
      </c>
      <c r="J751" s="6">
        <v>17</v>
      </c>
      <c r="K751" s="6" t="s">
        <v>126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29">
        <v>227948</v>
      </c>
      <c r="AN751" s="34"/>
      <c r="AO751" s="29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</row>
    <row r="752" spans="1:74" s="6" customFormat="1" ht="12.75">
      <c r="A752" s="47"/>
      <c r="B752" s="26" t="s">
        <v>311</v>
      </c>
      <c r="C752" s="6">
        <v>103859991</v>
      </c>
      <c r="D752" s="6" t="s">
        <v>372</v>
      </c>
      <c r="E752" s="6">
        <v>10047</v>
      </c>
      <c r="F752" s="41">
        <v>2231000014601</v>
      </c>
      <c r="G752" s="6" t="s">
        <v>21</v>
      </c>
      <c r="H752" s="6" t="s">
        <v>397</v>
      </c>
      <c r="I752" s="6" t="s">
        <v>283</v>
      </c>
      <c r="J752" s="6">
        <v>18</v>
      </c>
      <c r="K752" s="6" t="s">
        <v>126</v>
      </c>
      <c r="M752" s="6">
        <v>813</v>
      </c>
      <c r="N752" s="6">
        <v>434</v>
      </c>
      <c r="O752" s="6">
        <v>757</v>
      </c>
      <c r="P752" s="6">
        <v>443</v>
      </c>
      <c r="Q752" s="6">
        <v>800</v>
      </c>
      <c r="R752" s="6">
        <v>523</v>
      </c>
      <c r="S752" s="6">
        <v>1282</v>
      </c>
      <c r="T752" s="6">
        <v>873</v>
      </c>
      <c r="U752" s="6">
        <v>1559</v>
      </c>
      <c r="V752" s="6">
        <v>1028</v>
      </c>
      <c r="W752" s="6">
        <v>2390</v>
      </c>
      <c r="X752" s="6">
        <v>1396</v>
      </c>
      <c r="Y752" s="6">
        <v>2598</v>
      </c>
      <c r="Z752" s="6">
        <v>1681</v>
      </c>
      <c r="AA752" s="6">
        <v>1841</v>
      </c>
      <c r="AB752" s="6">
        <v>1076</v>
      </c>
      <c r="AC752" s="6">
        <v>1714</v>
      </c>
      <c r="AD752" s="6">
        <v>1067</v>
      </c>
      <c r="AE752" s="6">
        <v>1475</v>
      </c>
      <c r="AF752" s="6">
        <v>924</v>
      </c>
      <c r="AG752" s="6">
        <v>823</v>
      </c>
      <c r="AH752" s="6">
        <v>489</v>
      </c>
      <c r="AI752" s="6">
        <v>760</v>
      </c>
      <c r="AJ752" s="6">
        <v>448</v>
      </c>
      <c r="AK752" s="6">
        <v>16812</v>
      </c>
      <c r="AL752" s="6">
        <v>10382</v>
      </c>
      <c r="AM752" s="29">
        <v>259009</v>
      </c>
      <c r="AN752" s="34"/>
      <c r="AO752" s="29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</row>
    <row r="753" spans="1:74" s="7" customFormat="1" ht="12.75">
      <c r="A753" s="8"/>
      <c r="B753" s="7" t="s">
        <v>327</v>
      </c>
      <c r="F753" s="42"/>
      <c r="M753" s="7">
        <f>SUM(M736:M752)</f>
        <v>19820</v>
      </c>
      <c r="N753" s="7">
        <f aca="true" t="shared" si="63" ref="N753:AM753">SUM(N736:N752)</f>
        <v>9632</v>
      </c>
      <c r="O753" s="7">
        <f t="shared" si="63"/>
        <v>20032</v>
      </c>
      <c r="P753" s="7">
        <f t="shared" si="63"/>
        <v>10840</v>
      </c>
      <c r="Q753" s="7">
        <f t="shared" si="63"/>
        <v>17359</v>
      </c>
      <c r="R753" s="7">
        <f t="shared" si="63"/>
        <v>10569</v>
      </c>
      <c r="S753" s="7">
        <f t="shared" si="63"/>
        <v>57357</v>
      </c>
      <c r="T753" s="7">
        <f t="shared" si="63"/>
        <v>33328</v>
      </c>
      <c r="U753" s="7">
        <f t="shared" si="63"/>
        <v>101601</v>
      </c>
      <c r="V753" s="7">
        <f t="shared" si="63"/>
        <v>53267</v>
      </c>
      <c r="W753" s="7">
        <f t="shared" si="63"/>
        <v>118524</v>
      </c>
      <c r="X753" s="7">
        <f t="shared" si="63"/>
        <v>61126</v>
      </c>
      <c r="Y753" s="7">
        <f t="shared" si="63"/>
        <v>132848</v>
      </c>
      <c r="Z753" s="7">
        <f t="shared" si="63"/>
        <v>68687</v>
      </c>
      <c r="AA753" s="7">
        <f t="shared" si="63"/>
        <v>108628</v>
      </c>
      <c r="AB753" s="7">
        <f t="shared" si="63"/>
        <v>55671</v>
      </c>
      <c r="AC753" s="7">
        <f t="shared" si="63"/>
        <v>98840</v>
      </c>
      <c r="AD753" s="7">
        <f t="shared" si="63"/>
        <v>52381</v>
      </c>
      <c r="AE753" s="7">
        <f t="shared" si="63"/>
        <v>70582</v>
      </c>
      <c r="AF753" s="7">
        <f t="shared" si="63"/>
        <v>42660</v>
      </c>
      <c r="AG753" s="7">
        <f t="shared" si="63"/>
        <v>18266</v>
      </c>
      <c r="AH753" s="7">
        <f t="shared" si="63"/>
        <v>11621</v>
      </c>
      <c r="AI753" s="7">
        <f t="shared" si="63"/>
        <v>17368</v>
      </c>
      <c r="AJ753" s="7">
        <f t="shared" si="63"/>
        <v>10593</v>
      </c>
      <c r="AK753" s="7">
        <f t="shared" si="63"/>
        <v>781225</v>
      </c>
      <c r="AL753" s="7">
        <f t="shared" si="63"/>
        <v>420375</v>
      </c>
      <c r="AM753" s="11">
        <f t="shared" si="63"/>
        <v>8148456</v>
      </c>
      <c r="AN753" s="35">
        <f>AO753/AM753</f>
        <v>0.7685283678282119</v>
      </c>
      <c r="AO753" s="11">
        <f>SUM(AO736:AO752)</f>
        <v>6262319.59</v>
      </c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</row>
    <row r="754" spans="1:74" s="6" customFormat="1" ht="12.75">
      <c r="A754" s="47">
        <v>65</v>
      </c>
      <c r="B754" s="6" t="s">
        <v>453</v>
      </c>
      <c r="C754" s="6">
        <v>104052135</v>
      </c>
      <c r="D754" s="6" t="s">
        <v>372</v>
      </c>
      <c r="E754" s="6">
        <v>50069</v>
      </c>
      <c r="F754" s="41">
        <v>2215001036814</v>
      </c>
      <c r="G754" s="6" t="s">
        <v>22</v>
      </c>
      <c r="H754" s="6" t="s">
        <v>335</v>
      </c>
      <c r="I754" s="6" t="s">
        <v>503</v>
      </c>
      <c r="J754" s="6">
        <v>13</v>
      </c>
      <c r="K754" s="6" t="s">
        <v>151</v>
      </c>
      <c r="M754" s="6">
        <v>232</v>
      </c>
      <c r="N754" s="6">
        <v>344</v>
      </c>
      <c r="O754" s="6">
        <v>320</v>
      </c>
      <c r="P754" s="6">
        <v>456</v>
      </c>
      <c r="Q754" s="6">
        <v>456</v>
      </c>
      <c r="R754" s="6">
        <v>424</v>
      </c>
      <c r="S754" s="6">
        <v>496</v>
      </c>
      <c r="T754" s="6">
        <v>408</v>
      </c>
      <c r="U754" s="6">
        <v>1368</v>
      </c>
      <c r="V754" s="6">
        <v>928</v>
      </c>
      <c r="W754" s="6">
        <v>1344</v>
      </c>
      <c r="X754" s="6">
        <v>896</v>
      </c>
      <c r="Y754" s="6">
        <v>1208</v>
      </c>
      <c r="Z754" s="6">
        <v>792</v>
      </c>
      <c r="AA754" s="6">
        <v>968</v>
      </c>
      <c r="AB754" s="6">
        <v>728</v>
      </c>
      <c r="AC754" s="6">
        <v>1056</v>
      </c>
      <c r="AD754" s="6">
        <v>792</v>
      </c>
      <c r="AE754" s="6">
        <v>792</v>
      </c>
      <c r="AF754" s="6">
        <v>528</v>
      </c>
      <c r="AG754" s="6">
        <v>424</v>
      </c>
      <c r="AH754" s="6">
        <v>440</v>
      </c>
      <c r="AI754" s="6">
        <v>344</v>
      </c>
      <c r="AJ754" s="6">
        <v>320</v>
      </c>
      <c r="AK754" s="6">
        <v>9008</v>
      </c>
      <c r="AL754" s="6">
        <v>7056</v>
      </c>
      <c r="AM754" s="29">
        <v>109925</v>
      </c>
      <c r="AN754" s="34"/>
      <c r="AO754" s="29">
        <v>878900.24</v>
      </c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</row>
    <row r="755" spans="1:74" s="6" customFormat="1" ht="12.75">
      <c r="A755" s="47"/>
      <c r="B755" s="6" t="s">
        <v>453</v>
      </c>
      <c r="C755" s="6">
        <v>104052135</v>
      </c>
      <c r="D755" s="6" t="s">
        <v>372</v>
      </c>
      <c r="E755" s="6">
        <v>50069</v>
      </c>
      <c r="F755" s="41">
        <v>2220501037084</v>
      </c>
      <c r="G755" s="6" t="s">
        <v>23</v>
      </c>
      <c r="H755" s="6" t="s">
        <v>336</v>
      </c>
      <c r="I755" s="6" t="s">
        <v>283</v>
      </c>
      <c r="J755" s="6">
        <v>17</v>
      </c>
      <c r="K755" s="6" t="s">
        <v>152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29">
        <v>68656</v>
      </c>
      <c r="AN755" s="34"/>
      <c r="AO755" s="29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</row>
    <row r="756" spans="1:74" s="6" customFormat="1" ht="12.75">
      <c r="A756" s="47"/>
      <c r="B756" s="6" t="s">
        <v>453</v>
      </c>
      <c r="C756" s="6">
        <v>104052135</v>
      </c>
      <c r="D756" s="6" t="s">
        <v>372</v>
      </c>
      <c r="E756" s="6">
        <v>50069</v>
      </c>
      <c r="F756" s="41">
        <v>2220501037165</v>
      </c>
      <c r="G756" s="6" t="s">
        <v>24</v>
      </c>
      <c r="H756" s="6" t="s">
        <v>336</v>
      </c>
      <c r="I756" s="6" t="s">
        <v>283</v>
      </c>
      <c r="J756" s="6">
        <v>17</v>
      </c>
      <c r="K756" s="6" t="s">
        <v>152</v>
      </c>
      <c r="M756" s="6">
        <v>1649</v>
      </c>
      <c r="N756" s="6">
        <v>791</v>
      </c>
      <c r="O756" s="6">
        <v>1646</v>
      </c>
      <c r="P756" s="6">
        <v>772</v>
      </c>
      <c r="Q756" s="6">
        <v>1539</v>
      </c>
      <c r="R756" s="6">
        <v>631</v>
      </c>
      <c r="S756" s="6">
        <v>2256</v>
      </c>
      <c r="T756" s="6">
        <v>1064</v>
      </c>
      <c r="U756" s="6">
        <v>3147</v>
      </c>
      <c r="V756" s="6">
        <v>2070</v>
      </c>
      <c r="W756" s="6">
        <v>4052</v>
      </c>
      <c r="X756" s="6">
        <v>2252</v>
      </c>
      <c r="Y756" s="6">
        <v>3383</v>
      </c>
      <c r="Z756" s="6">
        <v>1897</v>
      </c>
      <c r="AA756" s="6">
        <v>3165</v>
      </c>
      <c r="AB756" s="6">
        <v>1674</v>
      </c>
      <c r="AC756" s="6">
        <v>3253</v>
      </c>
      <c r="AD756" s="6">
        <v>1817</v>
      </c>
      <c r="AE756" s="6">
        <v>2014</v>
      </c>
      <c r="AF756" s="6">
        <v>831</v>
      </c>
      <c r="AG756" s="6">
        <v>1431</v>
      </c>
      <c r="AH756" s="6">
        <v>604</v>
      </c>
      <c r="AI756" s="6">
        <v>1473</v>
      </c>
      <c r="AJ756" s="6">
        <v>611</v>
      </c>
      <c r="AK756" s="6">
        <v>29008</v>
      </c>
      <c r="AL756" s="6">
        <v>15014</v>
      </c>
      <c r="AM756" s="29">
        <v>458994</v>
      </c>
      <c r="AN756" s="34"/>
      <c r="AO756" s="29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</row>
    <row r="757" spans="1:74" s="6" customFormat="1" ht="12.75">
      <c r="A757" s="47"/>
      <c r="B757" s="6" t="s">
        <v>454</v>
      </c>
      <c r="C757" s="6">
        <v>104052135</v>
      </c>
      <c r="D757" s="6" t="s">
        <v>372</v>
      </c>
      <c r="E757" s="6">
        <v>20229</v>
      </c>
      <c r="F757" s="41">
        <v>2224901452384</v>
      </c>
      <c r="G757" s="6" t="s">
        <v>25</v>
      </c>
      <c r="H757" s="6" t="s">
        <v>360</v>
      </c>
      <c r="I757" s="6" t="s">
        <v>503</v>
      </c>
      <c r="J757" s="6">
        <v>192</v>
      </c>
      <c r="K757" s="6" t="s">
        <v>161</v>
      </c>
      <c r="M757" s="6">
        <v>10518</v>
      </c>
      <c r="N757" s="6">
        <v>9498</v>
      </c>
      <c r="O757" s="6">
        <v>8040</v>
      </c>
      <c r="P757" s="6">
        <v>7758</v>
      </c>
      <c r="Q757" s="6">
        <v>10968</v>
      </c>
      <c r="R757" s="6">
        <v>9408</v>
      </c>
      <c r="S757" s="6">
        <v>17760</v>
      </c>
      <c r="T757" s="6">
        <v>12822</v>
      </c>
      <c r="U757" s="6">
        <v>26880</v>
      </c>
      <c r="V757" s="6">
        <v>13680</v>
      </c>
      <c r="W757" s="6">
        <v>51012</v>
      </c>
      <c r="X757" s="6">
        <v>28182</v>
      </c>
      <c r="Y757" s="6">
        <v>29934</v>
      </c>
      <c r="Z757" s="6">
        <v>17124</v>
      </c>
      <c r="AA757" s="6">
        <v>34674</v>
      </c>
      <c r="AB757" s="6">
        <v>22062</v>
      </c>
      <c r="AC757" s="6">
        <v>30312</v>
      </c>
      <c r="AD757" s="6">
        <v>19470</v>
      </c>
      <c r="AE757" s="6">
        <v>6804</v>
      </c>
      <c r="AF757" s="6">
        <v>4434</v>
      </c>
      <c r="AG757" s="6">
        <v>0</v>
      </c>
      <c r="AH757" s="6">
        <v>0</v>
      </c>
      <c r="AI757" s="6">
        <v>0</v>
      </c>
      <c r="AJ757" s="6">
        <v>0</v>
      </c>
      <c r="AK757" s="6">
        <v>226902</v>
      </c>
      <c r="AL757" s="6">
        <v>144438</v>
      </c>
      <c r="AM757" s="29">
        <v>2566830</v>
      </c>
      <c r="AN757" s="34"/>
      <c r="AO757" s="29">
        <v>3155979.53</v>
      </c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</row>
    <row r="758" spans="1:74" s="6" customFormat="1" ht="12.75">
      <c r="A758" s="47"/>
      <c r="B758" s="6" t="s">
        <v>454</v>
      </c>
      <c r="C758" s="6">
        <v>104052135</v>
      </c>
      <c r="D758" s="6" t="s">
        <v>372</v>
      </c>
      <c r="E758" s="6">
        <v>20229</v>
      </c>
      <c r="F758" s="41">
        <v>2224900395964</v>
      </c>
      <c r="G758" s="6" t="s">
        <v>26</v>
      </c>
      <c r="H758" s="6" t="s">
        <v>360</v>
      </c>
      <c r="I758" s="6" t="s">
        <v>503</v>
      </c>
      <c r="J758" s="6">
        <v>154</v>
      </c>
      <c r="K758" s="6" t="s">
        <v>161</v>
      </c>
      <c r="M758" s="6">
        <v>426</v>
      </c>
      <c r="N758" s="6">
        <v>96</v>
      </c>
      <c r="O758" s="6">
        <v>534</v>
      </c>
      <c r="P758" s="6">
        <v>270</v>
      </c>
      <c r="Q758" s="6">
        <v>570</v>
      </c>
      <c r="R758" s="6">
        <v>198</v>
      </c>
      <c r="S758" s="6">
        <v>624</v>
      </c>
      <c r="T758" s="6">
        <v>342</v>
      </c>
      <c r="U758" s="6">
        <v>462</v>
      </c>
      <c r="V758" s="6">
        <v>228</v>
      </c>
      <c r="W758" s="6">
        <v>0</v>
      </c>
      <c r="X758" s="6">
        <v>0</v>
      </c>
      <c r="Y758" s="6">
        <v>1146</v>
      </c>
      <c r="Z758" s="6">
        <v>840</v>
      </c>
      <c r="AA758" s="6">
        <v>456</v>
      </c>
      <c r="AB758" s="6">
        <v>198</v>
      </c>
      <c r="AC758" s="6">
        <v>636</v>
      </c>
      <c r="AD758" s="6">
        <v>240</v>
      </c>
      <c r="AE758" s="6">
        <v>8262</v>
      </c>
      <c r="AF758" s="6">
        <v>6948</v>
      </c>
      <c r="AG758" s="6">
        <v>6804</v>
      </c>
      <c r="AH758" s="6">
        <v>8676</v>
      </c>
      <c r="AI758" s="6">
        <v>5136</v>
      </c>
      <c r="AJ758" s="6">
        <v>6738</v>
      </c>
      <c r="AK758" s="6">
        <v>25056</v>
      </c>
      <c r="AL758" s="6">
        <v>24774</v>
      </c>
      <c r="AM758" s="29">
        <v>480354</v>
      </c>
      <c r="AN758" s="34"/>
      <c r="AO758" s="29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</row>
    <row r="759" spans="1:74" s="7" customFormat="1" ht="12.75">
      <c r="A759" s="8"/>
      <c r="B759" s="7" t="s">
        <v>327</v>
      </c>
      <c r="F759" s="42"/>
      <c r="M759" s="7">
        <f>SUM(M754:M758)</f>
        <v>12825</v>
      </c>
      <c r="N759" s="7">
        <f aca="true" t="shared" si="64" ref="N759:AM759">SUM(N754:N758)</f>
        <v>10729</v>
      </c>
      <c r="O759" s="7">
        <f t="shared" si="64"/>
        <v>10540</v>
      </c>
      <c r="P759" s="7">
        <f t="shared" si="64"/>
        <v>9256</v>
      </c>
      <c r="Q759" s="7">
        <f t="shared" si="64"/>
        <v>13533</v>
      </c>
      <c r="R759" s="7">
        <f t="shared" si="64"/>
        <v>10661</v>
      </c>
      <c r="S759" s="7">
        <f t="shared" si="64"/>
        <v>21136</v>
      </c>
      <c r="T759" s="7">
        <f t="shared" si="64"/>
        <v>14636</v>
      </c>
      <c r="U759" s="7">
        <f t="shared" si="64"/>
        <v>31857</v>
      </c>
      <c r="V759" s="7">
        <f t="shared" si="64"/>
        <v>16906</v>
      </c>
      <c r="W759" s="7">
        <f t="shared" si="64"/>
        <v>56408</v>
      </c>
      <c r="X759" s="7">
        <f t="shared" si="64"/>
        <v>31330</v>
      </c>
      <c r="Y759" s="7">
        <f t="shared" si="64"/>
        <v>35671</v>
      </c>
      <c r="Z759" s="7">
        <f t="shared" si="64"/>
        <v>20653</v>
      </c>
      <c r="AA759" s="7">
        <f t="shared" si="64"/>
        <v>39263</v>
      </c>
      <c r="AB759" s="7">
        <f t="shared" si="64"/>
        <v>24662</v>
      </c>
      <c r="AC759" s="7">
        <f t="shared" si="64"/>
        <v>35257</v>
      </c>
      <c r="AD759" s="7">
        <f t="shared" si="64"/>
        <v>22319</v>
      </c>
      <c r="AE759" s="7">
        <f t="shared" si="64"/>
        <v>17872</v>
      </c>
      <c r="AF759" s="7">
        <f t="shared" si="64"/>
        <v>12741</v>
      </c>
      <c r="AG759" s="7">
        <f t="shared" si="64"/>
        <v>8659</v>
      </c>
      <c r="AH759" s="7">
        <f t="shared" si="64"/>
        <v>9720</v>
      </c>
      <c r="AI759" s="7">
        <f t="shared" si="64"/>
        <v>6953</v>
      </c>
      <c r="AJ759" s="7">
        <f t="shared" si="64"/>
        <v>7669</v>
      </c>
      <c r="AK759" s="7">
        <f t="shared" si="64"/>
        <v>289974</v>
      </c>
      <c r="AL759" s="7">
        <f t="shared" si="64"/>
        <v>191282</v>
      </c>
      <c r="AM759" s="11">
        <f t="shared" si="64"/>
        <v>3684759</v>
      </c>
      <c r="AN759" s="35">
        <f>AO759/AM759</f>
        <v>1.0950186348686575</v>
      </c>
      <c r="AO759" s="11">
        <f>SUM(AO754:AO758)</f>
        <v>4034879.7699999996</v>
      </c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</row>
    <row r="760" spans="1:74" s="6" customFormat="1" ht="12.75">
      <c r="A760" s="6">
        <v>66</v>
      </c>
      <c r="B760" s="6" t="s">
        <v>302</v>
      </c>
      <c r="C760" s="6">
        <v>104072300</v>
      </c>
      <c r="D760" s="6" t="s">
        <v>372</v>
      </c>
      <c r="E760" s="6">
        <v>31900</v>
      </c>
      <c r="F760" s="41">
        <v>2224401435120</v>
      </c>
      <c r="G760" s="6" t="s">
        <v>27</v>
      </c>
      <c r="H760" s="6" t="s">
        <v>455</v>
      </c>
      <c r="I760" s="6" t="s">
        <v>503</v>
      </c>
      <c r="J760" s="6">
        <v>600</v>
      </c>
      <c r="K760" s="6" t="s">
        <v>162</v>
      </c>
      <c r="M760" s="6">
        <v>6036</v>
      </c>
      <c r="N760" s="6">
        <v>2058</v>
      </c>
      <c r="O760" s="6">
        <v>7800</v>
      </c>
      <c r="P760" s="6">
        <v>3600</v>
      </c>
      <c r="Q760" s="6">
        <v>7238</v>
      </c>
      <c r="R760" s="6">
        <v>3038</v>
      </c>
      <c r="S760" s="6">
        <v>8050</v>
      </c>
      <c r="T760" s="6">
        <v>3289</v>
      </c>
      <c r="U760" s="6">
        <v>6862</v>
      </c>
      <c r="V760" s="6">
        <v>2933</v>
      </c>
      <c r="W760" s="6">
        <v>5631</v>
      </c>
      <c r="X760" s="6">
        <v>2530</v>
      </c>
      <c r="Y760" s="6">
        <v>6779</v>
      </c>
      <c r="Z760" s="6">
        <v>2744</v>
      </c>
      <c r="AA760" s="6">
        <v>7200</v>
      </c>
      <c r="AB760" s="6">
        <v>3000</v>
      </c>
      <c r="AC760" s="6">
        <v>4517</v>
      </c>
      <c r="AD760" s="6">
        <v>2155</v>
      </c>
      <c r="AE760" s="6">
        <v>6947</v>
      </c>
      <c r="AF760" s="6">
        <v>2878</v>
      </c>
      <c r="AG760" s="6">
        <v>1934</v>
      </c>
      <c r="AH760" s="6">
        <v>1304</v>
      </c>
      <c r="AI760" s="6">
        <v>0</v>
      </c>
      <c r="AJ760" s="6">
        <v>0</v>
      </c>
      <c r="AK760" s="6">
        <v>68994</v>
      </c>
      <c r="AL760" s="6">
        <v>29529</v>
      </c>
      <c r="AM760" s="29">
        <v>691201</v>
      </c>
      <c r="AN760" s="34"/>
      <c r="AO760" s="29">
        <v>661908.82</v>
      </c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</row>
    <row r="761" spans="2:74" s="7" customFormat="1" ht="12.75">
      <c r="B761" s="7" t="s">
        <v>327</v>
      </c>
      <c r="F761" s="42"/>
      <c r="M761" s="7">
        <f>SUM(M760)</f>
        <v>6036</v>
      </c>
      <c r="N761" s="7">
        <f aca="true" t="shared" si="65" ref="N761:AM761">SUM(N760)</f>
        <v>2058</v>
      </c>
      <c r="O761" s="7">
        <f t="shared" si="65"/>
        <v>7800</v>
      </c>
      <c r="P761" s="7">
        <f t="shared" si="65"/>
        <v>3600</v>
      </c>
      <c r="Q761" s="7">
        <f t="shared" si="65"/>
        <v>7238</v>
      </c>
      <c r="R761" s="7">
        <f t="shared" si="65"/>
        <v>3038</v>
      </c>
      <c r="S761" s="7">
        <f t="shared" si="65"/>
        <v>8050</v>
      </c>
      <c r="T761" s="7">
        <f t="shared" si="65"/>
        <v>3289</v>
      </c>
      <c r="U761" s="7">
        <f t="shared" si="65"/>
        <v>6862</v>
      </c>
      <c r="V761" s="7">
        <f t="shared" si="65"/>
        <v>2933</v>
      </c>
      <c r="W761" s="7">
        <f t="shared" si="65"/>
        <v>5631</v>
      </c>
      <c r="X761" s="7">
        <f t="shared" si="65"/>
        <v>2530</v>
      </c>
      <c r="Y761" s="7">
        <f t="shared" si="65"/>
        <v>6779</v>
      </c>
      <c r="Z761" s="7">
        <f t="shared" si="65"/>
        <v>2744</v>
      </c>
      <c r="AA761" s="7">
        <f t="shared" si="65"/>
        <v>7200</v>
      </c>
      <c r="AB761" s="7">
        <f t="shared" si="65"/>
        <v>3000</v>
      </c>
      <c r="AC761" s="7">
        <f t="shared" si="65"/>
        <v>4517</v>
      </c>
      <c r="AD761" s="7">
        <f t="shared" si="65"/>
        <v>2155</v>
      </c>
      <c r="AE761" s="7">
        <f t="shared" si="65"/>
        <v>6947</v>
      </c>
      <c r="AF761" s="7">
        <f t="shared" si="65"/>
        <v>2878</v>
      </c>
      <c r="AG761" s="7">
        <f t="shared" si="65"/>
        <v>1934</v>
      </c>
      <c r="AH761" s="7">
        <f t="shared" si="65"/>
        <v>1304</v>
      </c>
      <c r="AI761" s="7">
        <f t="shared" si="65"/>
        <v>0</v>
      </c>
      <c r="AJ761" s="7">
        <f t="shared" si="65"/>
        <v>0</v>
      </c>
      <c r="AK761" s="7">
        <f t="shared" si="65"/>
        <v>68994</v>
      </c>
      <c r="AL761" s="7">
        <f t="shared" si="65"/>
        <v>29529</v>
      </c>
      <c r="AM761" s="11">
        <f t="shared" si="65"/>
        <v>691201</v>
      </c>
      <c r="AN761" s="35">
        <f>AO761/AM761</f>
        <v>0.9576213286728462</v>
      </c>
      <c r="AO761" s="11">
        <f>SUM(AO760)</f>
        <v>661908.82</v>
      </c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</row>
    <row r="762" spans="1:74" s="6" customFormat="1" ht="12.75">
      <c r="A762" s="6">
        <v>67</v>
      </c>
      <c r="B762" s="6" t="s">
        <v>456</v>
      </c>
      <c r="C762" s="6">
        <v>104136786</v>
      </c>
      <c r="D762" s="6" t="s">
        <v>372</v>
      </c>
      <c r="E762" s="6">
        <v>56994</v>
      </c>
      <c r="F762" s="41">
        <v>2222101511007</v>
      </c>
      <c r="G762" s="6" t="s">
        <v>28</v>
      </c>
      <c r="H762" s="6" t="s">
        <v>338</v>
      </c>
      <c r="I762" s="6" t="s">
        <v>503</v>
      </c>
      <c r="J762" s="6">
        <v>404</v>
      </c>
      <c r="K762" s="6" t="s">
        <v>157</v>
      </c>
      <c r="M762" s="6">
        <v>22742</v>
      </c>
      <c r="N762" s="6">
        <v>10789</v>
      </c>
      <c r="O762" s="6">
        <v>8517</v>
      </c>
      <c r="P762" s="6">
        <v>3182</v>
      </c>
      <c r="Q762" s="6">
        <v>21619</v>
      </c>
      <c r="R762" s="6">
        <v>9889</v>
      </c>
      <c r="S762" s="6">
        <v>20068</v>
      </c>
      <c r="T762" s="6">
        <v>9327</v>
      </c>
      <c r="U762" s="6">
        <v>30243</v>
      </c>
      <c r="V762" s="6">
        <v>13145</v>
      </c>
      <c r="W762" s="6">
        <v>10602</v>
      </c>
      <c r="X762" s="6">
        <v>3172</v>
      </c>
      <c r="Y762" s="6">
        <v>25362</v>
      </c>
      <c r="Z762" s="6">
        <v>11101</v>
      </c>
      <c r="AA762" s="6">
        <v>10431</v>
      </c>
      <c r="AB762" s="6">
        <v>3000</v>
      </c>
      <c r="AC762" s="6">
        <v>18691</v>
      </c>
      <c r="AD762" s="6">
        <v>7191</v>
      </c>
      <c r="AE762" s="6">
        <v>9857</v>
      </c>
      <c r="AF762" s="6">
        <v>3496</v>
      </c>
      <c r="AG762" s="6">
        <v>18367</v>
      </c>
      <c r="AH762" s="6">
        <v>8310</v>
      </c>
      <c r="AI762" s="6">
        <v>5638</v>
      </c>
      <c r="AJ762" s="6">
        <v>2222</v>
      </c>
      <c r="AK762" s="6">
        <v>202137</v>
      </c>
      <c r="AL762" s="6">
        <v>84824</v>
      </c>
      <c r="AM762" s="29">
        <v>2196998</v>
      </c>
      <c r="AN762" s="34"/>
      <c r="AO762" s="29">
        <v>987041.58</v>
      </c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</row>
    <row r="763" spans="2:74" s="7" customFormat="1" ht="12.75">
      <c r="B763" s="7" t="s">
        <v>327</v>
      </c>
      <c r="F763" s="42"/>
      <c r="M763" s="7">
        <f>SUM(M762)</f>
        <v>22742</v>
      </c>
      <c r="N763" s="7">
        <f aca="true" t="shared" si="66" ref="N763:AM763">SUM(N762)</f>
        <v>10789</v>
      </c>
      <c r="O763" s="7">
        <f t="shared" si="66"/>
        <v>8517</v>
      </c>
      <c r="P763" s="7">
        <f t="shared" si="66"/>
        <v>3182</v>
      </c>
      <c r="Q763" s="7">
        <f t="shared" si="66"/>
        <v>21619</v>
      </c>
      <c r="R763" s="7">
        <f t="shared" si="66"/>
        <v>9889</v>
      </c>
      <c r="S763" s="7">
        <f t="shared" si="66"/>
        <v>20068</v>
      </c>
      <c r="T763" s="7">
        <f t="shared" si="66"/>
        <v>9327</v>
      </c>
      <c r="U763" s="7">
        <f t="shared" si="66"/>
        <v>30243</v>
      </c>
      <c r="V763" s="7">
        <f t="shared" si="66"/>
        <v>13145</v>
      </c>
      <c r="W763" s="7">
        <f t="shared" si="66"/>
        <v>10602</v>
      </c>
      <c r="X763" s="7">
        <f t="shared" si="66"/>
        <v>3172</v>
      </c>
      <c r="Y763" s="7">
        <f t="shared" si="66"/>
        <v>25362</v>
      </c>
      <c r="Z763" s="7">
        <f t="shared" si="66"/>
        <v>11101</v>
      </c>
      <c r="AA763" s="7">
        <f t="shared" si="66"/>
        <v>10431</v>
      </c>
      <c r="AB763" s="7">
        <f t="shared" si="66"/>
        <v>3000</v>
      </c>
      <c r="AC763" s="7">
        <f t="shared" si="66"/>
        <v>18691</v>
      </c>
      <c r="AD763" s="7">
        <f t="shared" si="66"/>
        <v>7191</v>
      </c>
      <c r="AE763" s="7">
        <f t="shared" si="66"/>
        <v>9857</v>
      </c>
      <c r="AF763" s="7">
        <f t="shared" si="66"/>
        <v>3496</v>
      </c>
      <c r="AG763" s="7">
        <f t="shared" si="66"/>
        <v>18367</v>
      </c>
      <c r="AH763" s="7">
        <f t="shared" si="66"/>
        <v>8310</v>
      </c>
      <c r="AI763" s="7">
        <f t="shared" si="66"/>
        <v>5638</v>
      </c>
      <c r="AJ763" s="7">
        <f t="shared" si="66"/>
        <v>2222</v>
      </c>
      <c r="AK763" s="7">
        <f t="shared" si="66"/>
        <v>202137</v>
      </c>
      <c r="AL763" s="7">
        <f t="shared" si="66"/>
        <v>84824</v>
      </c>
      <c r="AM763" s="11">
        <f t="shared" si="66"/>
        <v>2196998</v>
      </c>
      <c r="AN763" s="35">
        <f>AO763/AM763</f>
        <v>0.44926831066755635</v>
      </c>
      <c r="AO763" s="11">
        <f>SUM(AO762)</f>
        <v>987041.58</v>
      </c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</row>
    <row r="764" spans="1:74" s="6" customFormat="1" ht="12.75">
      <c r="A764" s="6">
        <v>68</v>
      </c>
      <c r="B764" s="6" t="s">
        <v>457</v>
      </c>
      <c r="C764" s="6">
        <v>104263475</v>
      </c>
      <c r="D764" s="6" t="s">
        <v>372</v>
      </c>
      <c r="E764" s="6">
        <v>75923</v>
      </c>
      <c r="F764" s="41">
        <v>2227401376061</v>
      </c>
      <c r="G764" s="6" t="s">
        <v>29</v>
      </c>
      <c r="H764" s="6" t="s">
        <v>343</v>
      </c>
      <c r="I764" s="6" t="s">
        <v>503</v>
      </c>
      <c r="J764" s="6">
        <v>218</v>
      </c>
      <c r="K764" s="6" t="s">
        <v>162</v>
      </c>
      <c r="M764" s="6">
        <v>14400</v>
      </c>
      <c r="N764" s="6">
        <v>4800</v>
      </c>
      <c r="O764" s="6">
        <v>12600</v>
      </c>
      <c r="P764" s="6">
        <v>4200</v>
      </c>
      <c r="Q764" s="6">
        <v>10200</v>
      </c>
      <c r="R764" s="6">
        <v>3600</v>
      </c>
      <c r="S764" s="6">
        <v>3000</v>
      </c>
      <c r="T764" s="6">
        <v>1200</v>
      </c>
      <c r="U764" s="6">
        <v>1200</v>
      </c>
      <c r="V764" s="6">
        <v>1200</v>
      </c>
      <c r="W764" s="6">
        <v>600</v>
      </c>
      <c r="X764" s="6">
        <v>0</v>
      </c>
      <c r="Y764" s="6">
        <v>600</v>
      </c>
      <c r="Z764" s="6">
        <v>600</v>
      </c>
      <c r="AA764" s="6">
        <v>600</v>
      </c>
      <c r="AB764" s="6">
        <v>0</v>
      </c>
      <c r="AC764" s="6">
        <v>600</v>
      </c>
      <c r="AD764" s="6">
        <v>600</v>
      </c>
      <c r="AE764" s="6">
        <v>0</v>
      </c>
      <c r="AF764" s="6">
        <v>0</v>
      </c>
      <c r="AG764" s="6">
        <v>7200</v>
      </c>
      <c r="AH764" s="6">
        <v>3000</v>
      </c>
      <c r="AI764" s="6">
        <v>10200</v>
      </c>
      <c r="AJ764" s="6">
        <v>3600</v>
      </c>
      <c r="AK764" s="6">
        <v>61200</v>
      </c>
      <c r="AL764" s="6">
        <v>22800</v>
      </c>
      <c r="AM764" s="29">
        <v>639145</v>
      </c>
      <c r="AN764" s="34"/>
      <c r="AO764" s="29">
        <v>668821.3</v>
      </c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</row>
    <row r="765" spans="2:74" s="7" customFormat="1" ht="12.75">
      <c r="B765" s="7" t="s">
        <v>327</v>
      </c>
      <c r="F765" s="42"/>
      <c r="M765" s="7">
        <f>SUM(M764)</f>
        <v>14400</v>
      </c>
      <c r="N765" s="7">
        <f aca="true" t="shared" si="67" ref="N765:AM765">SUM(N764)</f>
        <v>4800</v>
      </c>
      <c r="O765" s="7">
        <f t="shared" si="67"/>
        <v>12600</v>
      </c>
      <c r="P765" s="7">
        <f t="shared" si="67"/>
        <v>4200</v>
      </c>
      <c r="Q765" s="7">
        <f t="shared" si="67"/>
        <v>10200</v>
      </c>
      <c r="R765" s="7">
        <f t="shared" si="67"/>
        <v>3600</v>
      </c>
      <c r="S765" s="7">
        <f t="shared" si="67"/>
        <v>3000</v>
      </c>
      <c r="T765" s="7">
        <f t="shared" si="67"/>
        <v>1200</v>
      </c>
      <c r="U765" s="7">
        <f t="shared" si="67"/>
        <v>1200</v>
      </c>
      <c r="V765" s="7">
        <f t="shared" si="67"/>
        <v>1200</v>
      </c>
      <c r="W765" s="7">
        <f t="shared" si="67"/>
        <v>600</v>
      </c>
      <c r="X765" s="7">
        <f t="shared" si="67"/>
        <v>0</v>
      </c>
      <c r="Y765" s="7">
        <f t="shared" si="67"/>
        <v>600</v>
      </c>
      <c r="Z765" s="7">
        <f t="shared" si="67"/>
        <v>600</v>
      </c>
      <c r="AA765" s="7">
        <f t="shared" si="67"/>
        <v>600</v>
      </c>
      <c r="AB765" s="7">
        <f t="shared" si="67"/>
        <v>0</v>
      </c>
      <c r="AC765" s="7">
        <f t="shared" si="67"/>
        <v>600</v>
      </c>
      <c r="AD765" s="7">
        <f t="shared" si="67"/>
        <v>600</v>
      </c>
      <c r="AE765" s="7">
        <f t="shared" si="67"/>
        <v>0</v>
      </c>
      <c r="AF765" s="7">
        <f t="shared" si="67"/>
        <v>0</v>
      </c>
      <c r="AG765" s="7">
        <f t="shared" si="67"/>
        <v>7200</v>
      </c>
      <c r="AH765" s="7">
        <f t="shared" si="67"/>
        <v>3000</v>
      </c>
      <c r="AI765" s="7">
        <f t="shared" si="67"/>
        <v>10200</v>
      </c>
      <c r="AJ765" s="7">
        <f t="shared" si="67"/>
        <v>3600</v>
      </c>
      <c r="AK765" s="7">
        <f t="shared" si="67"/>
        <v>61200</v>
      </c>
      <c r="AL765" s="7">
        <f t="shared" si="67"/>
        <v>22800</v>
      </c>
      <c r="AM765" s="11">
        <f t="shared" si="67"/>
        <v>639145</v>
      </c>
      <c r="AN765" s="35">
        <f>AO765/AM765</f>
        <v>1.0464312479953688</v>
      </c>
      <c r="AO765" s="11">
        <f>SUM(AO764)</f>
        <v>668821.3</v>
      </c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</row>
    <row r="766" spans="1:74" s="6" customFormat="1" ht="12.75">
      <c r="A766" s="47">
        <v>69</v>
      </c>
      <c r="B766" s="6" t="s">
        <v>458</v>
      </c>
      <c r="C766" s="6">
        <v>104296901</v>
      </c>
      <c r="D766" s="6" t="s">
        <v>372</v>
      </c>
      <c r="E766" s="6">
        <v>60011</v>
      </c>
      <c r="F766" s="41">
        <v>2217701110741</v>
      </c>
      <c r="G766" s="6" t="s">
        <v>30</v>
      </c>
      <c r="H766" s="6" t="s">
        <v>347</v>
      </c>
      <c r="I766" s="6" t="s">
        <v>503</v>
      </c>
      <c r="J766" s="6">
        <v>630</v>
      </c>
      <c r="K766" s="6" t="s">
        <v>132</v>
      </c>
      <c r="M766" s="6">
        <v>6630</v>
      </c>
      <c r="N766" s="6">
        <v>2190</v>
      </c>
      <c r="O766" s="6">
        <v>6720</v>
      </c>
      <c r="P766" s="6">
        <v>2325</v>
      </c>
      <c r="Q766" s="6">
        <v>9015</v>
      </c>
      <c r="R766" s="6">
        <v>2025</v>
      </c>
      <c r="S766" s="6">
        <v>12705</v>
      </c>
      <c r="T766" s="6">
        <v>2670</v>
      </c>
      <c r="U766" s="6">
        <v>12210</v>
      </c>
      <c r="V766" s="6">
        <v>3750</v>
      </c>
      <c r="W766" s="6">
        <v>14250</v>
      </c>
      <c r="X766" s="6">
        <v>6435</v>
      </c>
      <c r="Y766" s="6">
        <v>12705</v>
      </c>
      <c r="Z766" s="6">
        <v>5190</v>
      </c>
      <c r="AA766" s="6">
        <v>14985</v>
      </c>
      <c r="AB766" s="6">
        <v>5175</v>
      </c>
      <c r="AC766" s="6">
        <v>12960</v>
      </c>
      <c r="AD766" s="6">
        <v>4755</v>
      </c>
      <c r="AE766" s="6">
        <v>8385</v>
      </c>
      <c r="AF766" s="6">
        <v>3285</v>
      </c>
      <c r="AG766" s="6">
        <v>5325</v>
      </c>
      <c r="AH766" s="6">
        <v>1515</v>
      </c>
      <c r="AI766" s="6">
        <v>3465</v>
      </c>
      <c r="AJ766" s="6">
        <v>1395</v>
      </c>
      <c r="AK766" s="6">
        <v>119355</v>
      </c>
      <c r="AL766" s="6">
        <v>40710</v>
      </c>
      <c r="AM766" s="29">
        <v>1535116</v>
      </c>
      <c r="AN766" s="34"/>
      <c r="AO766" s="29">
        <v>9463333.18</v>
      </c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</row>
    <row r="767" spans="1:74" s="6" customFormat="1" ht="12.75">
      <c r="A767" s="47"/>
      <c r="B767" s="6" t="s">
        <v>458</v>
      </c>
      <c r="C767" s="6">
        <v>104296901</v>
      </c>
      <c r="D767" s="6" t="s">
        <v>372</v>
      </c>
      <c r="E767" s="6">
        <v>60011</v>
      </c>
      <c r="F767" s="41">
        <v>2217701110822</v>
      </c>
      <c r="G767" s="6" t="s">
        <v>31</v>
      </c>
      <c r="H767" s="6" t="s">
        <v>347</v>
      </c>
      <c r="I767" s="6" t="s">
        <v>503</v>
      </c>
      <c r="J767" s="6">
        <v>630</v>
      </c>
      <c r="K767" s="6" t="s">
        <v>132</v>
      </c>
      <c r="M767" s="6">
        <v>50712</v>
      </c>
      <c r="N767" s="6">
        <v>33648</v>
      </c>
      <c r="O767" s="6">
        <v>59712</v>
      </c>
      <c r="P767" s="6">
        <v>28368</v>
      </c>
      <c r="Q767" s="6">
        <v>58424</v>
      </c>
      <c r="R767" s="6">
        <v>20824</v>
      </c>
      <c r="S767" s="6">
        <v>58166</v>
      </c>
      <c r="T767" s="6">
        <v>13670</v>
      </c>
      <c r="U767" s="6">
        <v>67599</v>
      </c>
      <c r="V767" s="6">
        <v>16676</v>
      </c>
      <c r="W767" s="6">
        <v>81612</v>
      </c>
      <c r="X767" s="6">
        <v>28235</v>
      </c>
      <c r="Y767" s="6">
        <v>75422</v>
      </c>
      <c r="Z767" s="6">
        <v>27614</v>
      </c>
      <c r="AA767" s="6">
        <v>71263</v>
      </c>
      <c r="AB767" s="6">
        <v>23058</v>
      </c>
      <c r="AC767" s="6">
        <v>68794</v>
      </c>
      <c r="AD767" s="6">
        <v>21658</v>
      </c>
      <c r="AE767" s="6">
        <v>46620</v>
      </c>
      <c r="AF767" s="6">
        <v>9633</v>
      </c>
      <c r="AG767" s="6">
        <v>31246</v>
      </c>
      <c r="AH767" s="6">
        <v>8455</v>
      </c>
      <c r="AI767" s="6">
        <v>33586</v>
      </c>
      <c r="AJ767" s="6">
        <v>14782</v>
      </c>
      <c r="AK767" s="6">
        <v>703156</v>
      </c>
      <c r="AL767" s="6">
        <v>246621</v>
      </c>
      <c r="AM767" s="29">
        <v>7168741</v>
      </c>
      <c r="AN767" s="34"/>
      <c r="AO767" s="29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</row>
    <row r="768" spans="1:74" s="7" customFormat="1" ht="12.75">
      <c r="A768" s="8"/>
      <c r="B768" s="7" t="s">
        <v>327</v>
      </c>
      <c r="F768" s="42"/>
      <c r="M768" s="7">
        <f>SUM(M766:M767)</f>
        <v>57342</v>
      </c>
      <c r="N768" s="7">
        <f aca="true" t="shared" si="68" ref="N768:AM768">SUM(N766:N767)</f>
        <v>35838</v>
      </c>
      <c r="O768" s="7">
        <f t="shared" si="68"/>
        <v>66432</v>
      </c>
      <c r="P768" s="7">
        <f t="shared" si="68"/>
        <v>30693</v>
      </c>
      <c r="Q768" s="7">
        <f t="shared" si="68"/>
        <v>67439</v>
      </c>
      <c r="R768" s="7">
        <f t="shared" si="68"/>
        <v>22849</v>
      </c>
      <c r="S768" s="7">
        <f t="shared" si="68"/>
        <v>70871</v>
      </c>
      <c r="T768" s="7">
        <f t="shared" si="68"/>
        <v>16340</v>
      </c>
      <c r="U768" s="7">
        <f t="shared" si="68"/>
        <v>79809</v>
      </c>
      <c r="V768" s="7">
        <f t="shared" si="68"/>
        <v>20426</v>
      </c>
      <c r="W768" s="7">
        <f t="shared" si="68"/>
        <v>95862</v>
      </c>
      <c r="X768" s="7">
        <f t="shared" si="68"/>
        <v>34670</v>
      </c>
      <c r="Y768" s="7">
        <f t="shared" si="68"/>
        <v>88127</v>
      </c>
      <c r="Z768" s="7">
        <f t="shared" si="68"/>
        <v>32804</v>
      </c>
      <c r="AA768" s="7">
        <f t="shared" si="68"/>
        <v>86248</v>
      </c>
      <c r="AB768" s="7">
        <f t="shared" si="68"/>
        <v>28233</v>
      </c>
      <c r="AC768" s="7">
        <f t="shared" si="68"/>
        <v>81754</v>
      </c>
      <c r="AD768" s="7">
        <f t="shared" si="68"/>
        <v>26413</v>
      </c>
      <c r="AE768" s="7">
        <f t="shared" si="68"/>
        <v>55005</v>
      </c>
      <c r="AF768" s="7">
        <f t="shared" si="68"/>
        <v>12918</v>
      </c>
      <c r="AG768" s="7">
        <f t="shared" si="68"/>
        <v>36571</v>
      </c>
      <c r="AH768" s="7">
        <f t="shared" si="68"/>
        <v>9970</v>
      </c>
      <c r="AI768" s="7">
        <f t="shared" si="68"/>
        <v>37051</v>
      </c>
      <c r="AJ768" s="7">
        <f t="shared" si="68"/>
        <v>16177</v>
      </c>
      <c r="AK768" s="7">
        <f t="shared" si="68"/>
        <v>822511</v>
      </c>
      <c r="AL768" s="7">
        <f t="shared" si="68"/>
        <v>287331</v>
      </c>
      <c r="AM768" s="11">
        <f t="shared" si="68"/>
        <v>8703857</v>
      </c>
      <c r="AN768" s="35">
        <f>AO768/AM768</f>
        <v>1.0872574285170356</v>
      </c>
      <c r="AO768" s="11">
        <f>SUM(AO766:AO767)</f>
        <v>9463333.18</v>
      </c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</row>
    <row r="769" spans="1:74" s="6" customFormat="1" ht="12.75">
      <c r="A769" s="6">
        <v>70</v>
      </c>
      <c r="B769" s="6" t="s">
        <v>459</v>
      </c>
      <c r="C769" s="6">
        <v>104309763</v>
      </c>
      <c r="D769" s="6" t="s">
        <v>372</v>
      </c>
      <c r="E769" s="6">
        <v>30018</v>
      </c>
      <c r="F769" s="41">
        <v>2218000530206</v>
      </c>
      <c r="G769" s="6" t="s">
        <v>32</v>
      </c>
      <c r="H769" s="6" t="s">
        <v>394</v>
      </c>
      <c r="I769" s="6" t="s">
        <v>503</v>
      </c>
      <c r="J769" s="6">
        <v>320</v>
      </c>
      <c r="K769" s="6" t="s">
        <v>178</v>
      </c>
      <c r="M769" s="6">
        <v>25956</v>
      </c>
      <c r="N769" s="6">
        <v>9624</v>
      </c>
      <c r="O769" s="6">
        <v>24000</v>
      </c>
      <c r="P769" s="6">
        <v>9000</v>
      </c>
      <c r="Q769" s="6">
        <v>25200</v>
      </c>
      <c r="R769" s="6">
        <v>10200</v>
      </c>
      <c r="S769" s="6">
        <v>18600</v>
      </c>
      <c r="T769" s="6">
        <v>7800</v>
      </c>
      <c r="U769" s="6">
        <v>21600</v>
      </c>
      <c r="V769" s="6">
        <v>9000</v>
      </c>
      <c r="W769" s="6">
        <v>28361</v>
      </c>
      <c r="X769" s="6">
        <v>11526</v>
      </c>
      <c r="Y769" s="6">
        <v>26467</v>
      </c>
      <c r="Z769" s="6">
        <v>10568</v>
      </c>
      <c r="AA769" s="6">
        <v>26920</v>
      </c>
      <c r="AB769" s="6">
        <v>10483</v>
      </c>
      <c r="AC769" s="6">
        <v>26888</v>
      </c>
      <c r="AD769" s="6">
        <v>10705</v>
      </c>
      <c r="AE769" s="6">
        <v>23603</v>
      </c>
      <c r="AF769" s="6">
        <v>8481</v>
      </c>
      <c r="AG769" s="6">
        <v>32169</v>
      </c>
      <c r="AH769" s="6">
        <v>10671</v>
      </c>
      <c r="AI769" s="6">
        <v>30593</v>
      </c>
      <c r="AJ769" s="6">
        <v>10766</v>
      </c>
      <c r="AK769" s="6">
        <v>310357</v>
      </c>
      <c r="AL769" s="6">
        <v>118824</v>
      </c>
      <c r="AM769" s="29">
        <v>2817537</v>
      </c>
      <c r="AN769" s="34"/>
      <c r="AO769" s="29">
        <v>3242529.79</v>
      </c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</row>
    <row r="770" spans="2:74" s="7" customFormat="1" ht="12.75">
      <c r="B770" s="7" t="s">
        <v>327</v>
      </c>
      <c r="F770" s="42"/>
      <c r="M770" s="7">
        <f>SUM(M769)</f>
        <v>25956</v>
      </c>
      <c r="N770" s="7">
        <f aca="true" t="shared" si="69" ref="N770:AM770">SUM(N769)</f>
        <v>9624</v>
      </c>
      <c r="O770" s="7">
        <f t="shared" si="69"/>
        <v>24000</v>
      </c>
      <c r="P770" s="7">
        <f t="shared" si="69"/>
        <v>9000</v>
      </c>
      <c r="Q770" s="7">
        <f t="shared" si="69"/>
        <v>25200</v>
      </c>
      <c r="R770" s="7">
        <f t="shared" si="69"/>
        <v>10200</v>
      </c>
      <c r="S770" s="7">
        <f t="shared" si="69"/>
        <v>18600</v>
      </c>
      <c r="T770" s="7">
        <f t="shared" si="69"/>
        <v>7800</v>
      </c>
      <c r="U770" s="7">
        <f t="shared" si="69"/>
        <v>21600</v>
      </c>
      <c r="V770" s="7">
        <f t="shared" si="69"/>
        <v>9000</v>
      </c>
      <c r="W770" s="7">
        <f t="shared" si="69"/>
        <v>28361</v>
      </c>
      <c r="X770" s="7">
        <f t="shared" si="69"/>
        <v>11526</v>
      </c>
      <c r="Y770" s="7">
        <f t="shared" si="69"/>
        <v>26467</v>
      </c>
      <c r="Z770" s="7">
        <f t="shared" si="69"/>
        <v>10568</v>
      </c>
      <c r="AA770" s="7">
        <f t="shared" si="69"/>
        <v>26920</v>
      </c>
      <c r="AB770" s="7">
        <f t="shared" si="69"/>
        <v>10483</v>
      </c>
      <c r="AC770" s="7">
        <f t="shared" si="69"/>
        <v>26888</v>
      </c>
      <c r="AD770" s="7">
        <f t="shared" si="69"/>
        <v>10705</v>
      </c>
      <c r="AE770" s="7">
        <f t="shared" si="69"/>
        <v>23603</v>
      </c>
      <c r="AF770" s="7">
        <f t="shared" si="69"/>
        <v>8481</v>
      </c>
      <c r="AG770" s="7">
        <f t="shared" si="69"/>
        <v>32169</v>
      </c>
      <c r="AH770" s="7">
        <f t="shared" si="69"/>
        <v>10671</v>
      </c>
      <c r="AI770" s="7">
        <f t="shared" si="69"/>
        <v>30593</v>
      </c>
      <c r="AJ770" s="7">
        <f t="shared" si="69"/>
        <v>10766</v>
      </c>
      <c r="AK770" s="7">
        <f t="shared" si="69"/>
        <v>310357</v>
      </c>
      <c r="AL770" s="7">
        <f t="shared" si="69"/>
        <v>118824</v>
      </c>
      <c r="AM770" s="11">
        <f t="shared" si="69"/>
        <v>2817537</v>
      </c>
      <c r="AN770" s="35">
        <f>AO770/AM770</f>
        <v>1.1508384060262562</v>
      </c>
      <c r="AO770" s="11">
        <f>SUM(AO769)</f>
        <v>3242529.79</v>
      </c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</row>
    <row r="771" spans="1:74" s="6" customFormat="1" ht="12.75">
      <c r="A771" s="47">
        <v>71</v>
      </c>
      <c r="B771" s="6" t="s">
        <v>398</v>
      </c>
      <c r="C771" s="6">
        <v>104351985</v>
      </c>
      <c r="D771" s="6" t="s">
        <v>372</v>
      </c>
      <c r="E771" s="6">
        <v>30933</v>
      </c>
      <c r="F771" s="41">
        <v>2218000604773</v>
      </c>
      <c r="G771" s="6" t="s">
        <v>33</v>
      </c>
      <c r="H771" s="6" t="s">
        <v>394</v>
      </c>
      <c r="I771" s="6" t="s">
        <v>503</v>
      </c>
      <c r="J771" s="6">
        <v>106</v>
      </c>
      <c r="K771" s="6" t="s">
        <v>179</v>
      </c>
      <c r="M771" s="6">
        <v>2000</v>
      </c>
      <c r="N771" s="6">
        <v>800</v>
      </c>
      <c r="O771" s="6">
        <v>1600</v>
      </c>
      <c r="P771" s="6">
        <v>800</v>
      </c>
      <c r="Q771" s="6">
        <v>800</v>
      </c>
      <c r="R771" s="6">
        <v>800</v>
      </c>
      <c r="S771" s="6">
        <v>1200</v>
      </c>
      <c r="T771" s="6">
        <v>1200</v>
      </c>
      <c r="U771" s="6">
        <v>4000</v>
      </c>
      <c r="V771" s="6">
        <v>800</v>
      </c>
      <c r="W771" s="6">
        <v>14800</v>
      </c>
      <c r="X771" s="6">
        <v>4800</v>
      </c>
      <c r="Y771" s="6">
        <v>8800</v>
      </c>
      <c r="Z771" s="6">
        <v>3600</v>
      </c>
      <c r="AA771" s="6">
        <v>7600</v>
      </c>
      <c r="AB771" s="6">
        <v>2000</v>
      </c>
      <c r="AC771" s="6">
        <v>2400</v>
      </c>
      <c r="AD771" s="6">
        <v>1200</v>
      </c>
      <c r="AE771" s="6">
        <v>2000</v>
      </c>
      <c r="AF771" s="6">
        <v>1200</v>
      </c>
      <c r="AG771" s="6">
        <v>1200</v>
      </c>
      <c r="AH771" s="6">
        <v>800</v>
      </c>
      <c r="AI771" s="6">
        <v>1600</v>
      </c>
      <c r="AJ771" s="6">
        <v>1200</v>
      </c>
      <c r="AK771" s="6">
        <v>48000</v>
      </c>
      <c r="AL771" s="6">
        <v>19200</v>
      </c>
      <c r="AM771" s="29">
        <v>493080</v>
      </c>
      <c r="AN771" s="34"/>
      <c r="AO771" s="29">
        <v>4369601.72</v>
      </c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</row>
    <row r="772" spans="1:74" s="6" customFormat="1" ht="12.75">
      <c r="A772" s="47"/>
      <c r="B772" s="6" t="s">
        <v>398</v>
      </c>
      <c r="C772" s="6">
        <v>104351985</v>
      </c>
      <c r="D772" s="6" t="s">
        <v>372</v>
      </c>
      <c r="E772" s="6">
        <v>30933</v>
      </c>
      <c r="F772" s="41">
        <v>2218000604501</v>
      </c>
      <c r="G772" s="6" t="s">
        <v>34</v>
      </c>
      <c r="H772" s="6" t="s">
        <v>394</v>
      </c>
      <c r="I772" s="6" t="s">
        <v>283</v>
      </c>
      <c r="J772" s="6">
        <v>100</v>
      </c>
      <c r="K772" s="6" t="s">
        <v>180</v>
      </c>
      <c r="M772" s="6">
        <v>9600</v>
      </c>
      <c r="N772" s="6">
        <v>1850</v>
      </c>
      <c r="O772" s="6">
        <v>7550</v>
      </c>
      <c r="P772" s="6">
        <v>1550</v>
      </c>
      <c r="Q772" s="6">
        <v>10900</v>
      </c>
      <c r="R772" s="6">
        <v>2250</v>
      </c>
      <c r="S772" s="6">
        <v>19250</v>
      </c>
      <c r="T772" s="6">
        <v>2950</v>
      </c>
      <c r="U772" s="6">
        <v>30400</v>
      </c>
      <c r="V772" s="6">
        <v>3450</v>
      </c>
      <c r="W772" s="6">
        <v>30650</v>
      </c>
      <c r="X772" s="6">
        <v>8300</v>
      </c>
      <c r="Y772" s="6">
        <v>27450</v>
      </c>
      <c r="Z772" s="6">
        <v>7850</v>
      </c>
      <c r="AA772" s="6">
        <v>22850</v>
      </c>
      <c r="AB772" s="6">
        <v>2200</v>
      </c>
      <c r="AC772" s="6">
        <v>19950</v>
      </c>
      <c r="AD772" s="6">
        <v>2250</v>
      </c>
      <c r="AE772" s="6">
        <v>17900</v>
      </c>
      <c r="AF772" s="6">
        <v>3150</v>
      </c>
      <c r="AG772" s="6">
        <v>18865</v>
      </c>
      <c r="AH772" s="6">
        <v>2110</v>
      </c>
      <c r="AI772" s="6">
        <v>10900</v>
      </c>
      <c r="AJ772" s="6">
        <v>800</v>
      </c>
      <c r="AK772" s="6">
        <v>226265</v>
      </c>
      <c r="AL772" s="6">
        <v>38710</v>
      </c>
      <c r="AM772" s="29">
        <v>2949299</v>
      </c>
      <c r="AN772" s="34"/>
      <c r="AO772" s="29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</row>
    <row r="773" spans="1:74" s="6" customFormat="1" ht="12.75">
      <c r="A773" s="47"/>
      <c r="B773" s="6" t="s">
        <v>398</v>
      </c>
      <c r="C773" s="6">
        <v>104351985</v>
      </c>
      <c r="D773" s="6" t="s">
        <v>372</v>
      </c>
      <c r="E773" s="6">
        <v>30933</v>
      </c>
      <c r="F773" s="41">
        <v>2218000604692</v>
      </c>
      <c r="G773" s="6" t="s">
        <v>35</v>
      </c>
      <c r="H773" s="6" t="s">
        <v>394</v>
      </c>
      <c r="I773" s="6" t="s">
        <v>283</v>
      </c>
      <c r="J773" s="6">
        <v>15</v>
      </c>
      <c r="K773" s="6" t="s">
        <v>181</v>
      </c>
      <c r="M773" s="6">
        <v>228</v>
      </c>
      <c r="N773" s="6">
        <v>33</v>
      </c>
      <c r="O773" s="6">
        <v>241</v>
      </c>
      <c r="P773" s="6">
        <v>6068</v>
      </c>
      <c r="Q773" s="6">
        <v>194</v>
      </c>
      <c r="R773" s="6">
        <v>0</v>
      </c>
      <c r="S773" s="6">
        <v>134</v>
      </c>
      <c r="T773" s="6">
        <v>4139</v>
      </c>
      <c r="U773" s="6">
        <v>127</v>
      </c>
      <c r="V773" s="6">
        <v>54</v>
      </c>
      <c r="W773" s="6">
        <v>124</v>
      </c>
      <c r="X773" s="6">
        <v>63</v>
      </c>
      <c r="Y773" s="6">
        <v>230</v>
      </c>
      <c r="Z773" s="6">
        <v>88</v>
      </c>
      <c r="AA773" s="6">
        <v>181</v>
      </c>
      <c r="AB773" s="6">
        <v>60</v>
      </c>
      <c r="AC773" s="6">
        <v>506</v>
      </c>
      <c r="AD773" s="6">
        <v>210</v>
      </c>
      <c r="AE773" s="6">
        <v>3048</v>
      </c>
      <c r="AF773" s="6">
        <v>996</v>
      </c>
      <c r="AG773" s="6">
        <v>3181</v>
      </c>
      <c r="AH773" s="6">
        <v>972</v>
      </c>
      <c r="AI773" s="6">
        <v>3549</v>
      </c>
      <c r="AJ773" s="6">
        <v>1128</v>
      </c>
      <c r="AK773" s="6">
        <v>11743</v>
      </c>
      <c r="AL773" s="6">
        <v>13811</v>
      </c>
      <c r="AM773" s="29">
        <v>209385</v>
      </c>
      <c r="AN773" s="34"/>
      <c r="AO773" s="29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</row>
    <row r="774" spans="1:74" s="6" customFormat="1" ht="12.75">
      <c r="A774" s="47"/>
      <c r="B774" s="6" t="s">
        <v>398</v>
      </c>
      <c r="C774" s="6">
        <v>104351985</v>
      </c>
      <c r="D774" s="6" t="s">
        <v>372</v>
      </c>
      <c r="E774" s="6">
        <v>30933</v>
      </c>
      <c r="F774" s="41">
        <v>2218000604854</v>
      </c>
      <c r="G774" s="6" t="s">
        <v>36</v>
      </c>
      <c r="H774" s="6" t="s">
        <v>394</v>
      </c>
      <c r="I774" s="6" t="s">
        <v>283</v>
      </c>
      <c r="J774" s="6">
        <v>17</v>
      </c>
      <c r="K774" s="6" t="s">
        <v>182</v>
      </c>
      <c r="M774" s="6">
        <v>1760</v>
      </c>
      <c r="N774" s="6">
        <v>0</v>
      </c>
      <c r="O774" s="6">
        <v>1907</v>
      </c>
      <c r="P774" s="6">
        <v>0</v>
      </c>
      <c r="Q774" s="6">
        <v>1652</v>
      </c>
      <c r="R774" s="6">
        <v>0</v>
      </c>
      <c r="S774" s="6">
        <v>2406</v>
      </c>
      <c r="T774" s="6">
        <v>0</v>
      </c>
      <c r="U774" s="6">
        <v>3492</v>
      </c>
      <c r="V774" s="6">
        <v>0</v>
      </c>
      <c r="W774" s="6">
        <v>6112</v>
      </c>
      <c r="X774" s="6">
        <v>0</v>
      </c>
      <c r="Y774" s="6">
        <v>6611</v>
      </c>
      <c r="Z774" s="6">
        <v>0</v>
      </c>
      <c r="AA774" s="6">
        <v>5363</v>
      </c>
      <c r="AB774" s="6">
        <v>0</v>
      </c>
      <c r="AC774" s="6">
        <v>5166</v>
      </c>
      <c r="AD774" s="6">
        <v>0</v>
      </c>
      <c r="AE774" s="6">
        <v>3325</v>
      </c>
      <c r="AF774" s="6">
        <v>0</v>
      </c>
      <c r="AG774" s="6">
        <v>2013</v>
      </c>
      <c r="AH774" s="6">
        <v>0</v>
      </c>
      <c r="AI774" s="6">
        <v>1897</v>
      </c>
      <c r="AJ774" s="6">
        <v>0</v>
      </c>
      <c r="AK774" s="6">
        <v>41704</v>
      </c>
      <c r="AL774" s="6">
        <v>0</v>
      </c>
      <c r="AM774" s="29">
        <v>503540</v>
      </c>
      <c r="AN774" s="34"/>
      <c r="AO774" s="29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</row>
    <row r="775" spans="1:74" s="6" customFormat="1" ht="12.75">
      <c r="A775" s="47"/>
      <c r="B775" s="6" t="s">
        <v>398</v>
      </c>
      <c r="C775" s="6">
        <v>104351985</v>
      </c>
      <c r="D775" s="6" t="s">
        <v>372</v>
      </c>
      <c r="E775" s="6">
        <v>30933</v>
      </c>
      <c r="F775" s="41">
        <v>2218000605079</v>
      </c>
      <c r="G775" s="6" t="s">
        <v>37</v>
      </c>
      <c r="H775" s="6" t="s">
        <v>394</v>
      </c>
      <c r="I775" s="6" t="s">
        <v>283</v>
      </c>
      <c r="J775" s="6">
        <v>17</v>
      </c>
      <c r="K775" s="6" t="s">
        <v>162</v>
      </c>
      <c r="M775" s="6">
        <v>81</v>
      </c>
      <c r="N775" s="6">
        <v>2</v>
      </c>
      <c r="O775" s="6">
        <v>93</v>
      </c>
      <c r="P775" s="6">
        <v>3</v>
      </c>
      <c r="Q775" s="6">
        <v>76</v>
      </c>
      <c r="R775" s="6">
        <v>1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250</v>
      </c>
      <c r="AL775" s="6">
        <v>6</v>
      </c>
      <c r="AM775" s="29">
        <v>11028</v>
      </c>
      <c r="AN775" s="34"/>
      <c r="AO775" s="29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</row>
    <row r="776" spans="1:74" s="6" customFormat="1" ht="12.75">
      <c r="A776" s="47"/>
      <c r="B776" s="6" t="s">
        <v>398</v>
      </c>
      <c r="C776" s="6">
        <v>104351985</v>
      </c>
      <c r="D776" s="6" t="s">
        <v>372</v>
      </c>
      <c r="E776" s="6">
        <v>30933</v>
      </c>
      <c r="F776" s="41">
        <v>2218000605150</v>
      </c>
      <c r="G776" s="6" t="s">
        <v>38</v>
      </c>
      <c r="H776" s="6" t="s">
        <v>394</v>
      </c>
      <c r="I776" s="6" t="s">
        <v>283</v>
      </c>
      <c r="J776" s="6">
        <v>17</v>
      </c>
      <c r="K776" s="6" t="s">
        <v>162</v>
      </c>
      <c r="M776" s="6">
        <v>132</v>
      </c>
      <c r="N776" s="6">
        <v>0</v>
      </c>
      <c r="O776" s="6">
        <v>124</v>
      </c>
      <c r="P776" s="6">
        <v>0</v>
      </c>
      <c r="Q776" s="6">
        <v>116</v>
      </c>
      <c r="R776" s="6">
        <v>0</v>
      </c>
      <c r="S776" s="6">
        <v>145</v>
      </c>
      <c r="T776" s="6">
        <v>0</v>
      </c>
      <c r="U776" s="6">
        <v>119</v>
      </c>
      <c r="V776" s="6">
        <v>0</v>
      </c>
      <c r="W776" s="6">
        <v>225</v>
      </c>
      <c r="X776" s="6">
        <v>0</v>
      </c>
      <c r="Y776" s="6">
        <v>235</v>
      </c>
      <c r="Z776" s="6">
        <v>0</v>
      </c>
      <c r="AA776" s="6">
        <v>899</v>
      </c>
      <c r="AB776" s="6">
        <v>0</v>
      </c>
      <c r="AC776" s="6">
        <v>404</v>
      </c>
      <c r="AD776" s="6">
        <v>0</v>
      </c>
      <c r="AE776" s="6">
        <v>680</v>
      </c>
      <c r="AF776" s="6">
        <v>0</v>
      </c>
      <c r="AG776" s="6">
        <v>664</v>
      </c>
      <c r="AH776" s="6">
        <v>0</v>
      </c>
      <c r="AI776" s="6">
        <v>546</v>
      </c>
      <c r="AJ776" s="6">
        <v>0</v>
      </c>
      <c r="AK776" s="6">
        <v>4289</v>
      </c>
      <c r="AL776" s="6">
        <v>0</v>
      </c>
      <c r="AM776" s="29">
        <v>36046</v>
      </c>
      <c r="AN776" s="34"/>
      <c r="AO776" s="29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</row>
    <row r="777" spans="1:74" s="7" customFormat="1" ht="12.75">
      <c r="A777" s="8"/>
      <c r="B777" s="7" t="s">
        <v>327</v>
      </c>
      <c r="F777" s="42"/>
      <c r="M777" s="7">
        <f>SUM(M771:M776)</f>
        <v>13801</v>
      </c>
      <c r="N777" s="7">
        <f aca="true" t="shared" si="70" ref="N777:AM777">SUM(N771:N776)</f>
        <v>2685</v>
      </c>
      <c r="O777" s="7">
        <f t="shared" si="70"/>
        <v>11515</v>
      </c>
      <c r="P777" s="7">
        <f t="shared" si="70"/>
        <v>8421</v>
      </c>
      <c r="Q777" s="7">
        <f t="shared" si="70"/>
        <v>13738</v>
      </c>
      <c r="R777" s="7">
        <f t="shared" si="70"/>
        <v>3051</v>
      </c>
      <c r="S777" s="7">
        <f t="shared" si="70"/>
        <v>23135</v>
      </c>
      <c r="T777" s="7">
        <f t="shared" si="70"/>
        <v>8289</v>
      </c>
      <c r="U777" s="7">
        <f t="shared" si="70"/>
        <v>38138</v>
      </c>
      <c r="V777" s="7">
        <f t="shared" si="70"/>
        <v>4304</v>
      </c>
      <c r="W777" s="7">
        <f t="shared" si="70"/>
        <v>51911</v>
      </c>
      <c r="X777" s="7">
        <f t="shared" si="70"/>
        <v>13163</v>
      </c>
      <c r="Y777" s="7">
        <f t="shared" si="70"/>
        <v>43326</v>
      </c>
      <c r="Z777" s="7">
        <f t="shared" si="70"/>
        <v>11538</v>
      </c>
      <c r="AA777" s="7">
        <f t="shared" si="70"/>
        <v>36893</v>
      </c>
      <c r="AB777" s="7">
        <f t="shared" si="70"/>
        <v>4260</v>
      </c>
      <c r="AC777" s="7">
        <f t="shared" si="70"/>
        <v>28426</v>
      </c>
      <c r="AD777" s="7">
        <f t="shared" si="70"/>
        <v>3660</v>
      </c>
      <c r="AE777" s="7">
        <f t="shared" si="70"/>
        <v>26953</v>
      </c>
      <c r="AF777" s="7">
        <f t="shared" si="70"/>
        <v>5346</v>
      </c>
      <c r="AG777" s="7">
        <f t="shared" si="70"/>
        <v>25923</v>
      </c>
      <c r="AH777" s="7">
        <f t="shared" si="70"/>
        <v>3882</v>
      </c>
      <c r="AI777" s="7">
        <f t="shared" si="70"/>
        <v>18492</v>
      </c>
      <c r="AJ777" s="7">
        <f t="shared" si="70"/>
        <v>3128</v>
      </c>
      <c r="AK777" s="7">
        <f t="shared" si="70"/>
        <v>332251</v>
      </c>
      <c r="AL777" s="7">
        <f t="shared" si="70"/>
        <v>71727</v>
      </c>
      <c r="AM777" s="11">
        <f t="shared" si="70"/>
        <v>4202378</v>
      </c>
      <c r="AN777" s="35">
        <f>AO777/AM777</f>
        <v>1.0397926412140934</v>
      </c>
      <c r="AO777" s="11">
        <f>SUM(AO771:AO776)</f>
        <v>4369601.72</v>
      </c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</row>
    <row r="778" spans="1:74" s="6" customFormat="1" ht="12.75">
      <c r="A778" s="47">
        <v>72</v>
      </c>
      <c r="B778" s="6" t="s">
        <v>460</v>
      </c>
      <c r="C778" s="6">
        <v>104521515</v>
      </c>
      <c r="D778" s="6" t="s">
        <v>372</v>
      </c>
      <c r="E778" s="6">
        <v>31755</v>
      </c>
      <c r="F778" s="41">
        <v>2234901489270</v>
      </c>
      <c r="G778" s="6" t="s">
        <v>39</v>
      </c>
      <c r="H778" s="6" t="s">
        <v>427</v>
      </c>
      <c r="I778" s="6" t="s">
        <v>283</v>
      </c>
      <c r="J778" s="6">
        <v>720</v>
      </c>
      <c r="K778" s="6" t="s">
        <v>183</v>
      </c>
      <c r="M778" s="6">
        <v>784</v>
      </c>
      <c r="N778" s="6">
        <v>416</v>
      </c>
      <c r="O778" s="6">
        <v>972</v>
      </c>
      <c r="P778" s="6">
        <v>856</v>
      </c>
      <c r="Q778" s="6">
        <v>2216</v>
      </c>
      <c r="R778" s="6">
        <v>792</v>
      </c>
      <c r="S778" s="6">
        <v>4860</v>
      </c>
      <c r="T778" s="6">
        <v>1684</v>
      </c>
      <c r="U778" s="6">
        <v>7136</v>
      </c>
      <c r="V778" s="6">
        <v>2740</v>
      </c>
      <c r="W778" s="6">
        <v>49100</v>
      </c>
      <c r="X778" s="6">
        <v>26244</v>
      </c>
      <c r="Y778" s="6">
        <v>46668</v>
      </c>
      <c r="Z778" s="6">
        <v>21396</v>
      </c>
      <c r="AA778" s="6">
        <v>25288</v>
      </c>
      <c r="AB778" s="6">
        <v>12328</v>
      </c>
      <c r="AC778" s="6">
        <v>16080</v>
      </c>
      <c r="AD778" s="6">
        <v>11276</v>
      </c>
      <c r="AE778" s="6">
        <v>6640</v>
      </c>
      <c r="AF778" s="6">
        <v>4140</v>
      </c>
      <c r="AG778" s="6">
        <v>2720</v>
      </c>
      <c r="AH778" s="6">
        <v>1784</v>
      </c>
      <c r="AI778" s="6">
        <v>2440</v>
      </c>
      <c r="AJ778" s="6">
        <v>924</v>
      </c>
      <c r="AK778" s="6">
        <v>164904</v>
      </c>
      <c r="AL778" s="6">
        <v>84580</v>
      </c>
      <c r="AM778" s="29">
        <v>2554619</v>
      </c>
      <c r="AN778" s="34"/>
      <c r="AO778" s="29">
        <v>13091088.17</v>
      </c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</row>
    <row r="779" spans="1:74" s="6" customFormat="1" ht="12.75">
      <c r="A779" s="47"/>
      <c r="B779" s="6" t="s">
        <v>460</v>
      </c>
      <c r="C779" s="6">
        <v>104521515</v>
      </c>
      <c r="D779" s="6" t="s">
        <v>372</v>
      </c>
      <c r="E779" s="6">
        <v>31755</v>
      </c>
      <c r="F779" s="41">
        <v>2234901489351</v>
      </c>
      <c r="G779" s="6" t="s">
        <v>40</v>
      </c>
      <c r="H779" s="6" t="s">
        <v>427</v>
      </c>
      <c r="I779" s="6" t="s">
        <v>283</v>
      </c>
      <c r="J779" s="6">
        <v>450</v>
      </c>
      <c r="K779" s="6" t="s">
        <v>184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114</v>
      </c>
      <c r="T779" s="6">
        <v>8</v>
      </c>
      <c r="U779" s="6">
        <v>916</v>
      </c>
      <c r="V779" s="6">
        <v>222</v>
      </c>
      <c r="W779" s="6">
        <v>19112</v>
      </c>
      <c r="X779" s="6">
        <v>10286</v>
      </c>
      <c r="Y779" s="6">
        <v>14934</v>
      </c>
      <c r="Z779" s="6">
        <v>6306</v>
      </c>
      <c r="AA779" s="6">
        <v>7966</v>
      </c>
      <c r="AB779" s="6">
        <v>3292</v>
      </c>
      <c r="AC779" s="6">
        <v>3406</v>
      </c>
      <c r="AD779" s="6">
        <v>2806</v>
      </c>
      <c r="AE779" s="6">
        <v>476</v>
      </c>
      <c r="AF779" s="6">
        <v>280</v>
      </c>
      <c r="AG779" s="6">
        <v>22</v>
      </c>
      <c r="AH779" s="6">
        <v>38</v>
      </c>
      <c r="AI779" s="6">
        <v>18</v>
      </c>
      <c r="AJ779" s="6">
        <v>32</v>
      </c>
      <c r="AK779" s="6">
        <v>46964</v>
      </c>
      <c r="AL779" s="6">
        <v>23270</v>
      </c>
      <c r="AM779" s="29">
        <v>887948</v>
      </c>
      <c r="AN779" s="34"/>
      <c r="AO779" s="29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</row>
    <row r="780" spans="1:74" s="6" customFormat="1" ht="12.75">
      <c r="A780" s="47"/>
      <c r="B780" s="6" t="s">
        <v>460</v>
      </c>
      <c r="C780" s="6">
        <v>104521515</v>
      </c>
      <c r="D780" s="6" t="s">
        <v>372</v>
      </c>
      <c r="E780" s="6">
        <v>31755</v>
      </c>
      <c r="F780" s="41">
        <v>2234901560161</v>
      </c>
      <c r="G780" s="6" t="s">
        <v>41</v>
      </c>
      <c r="H780" s="6" t="s">
        <v>427</v>
      </c>
      <c r="I780" s="6" t="s">
        <v>503</v>
      </c>
      <c r="J780" s="6">
        <v>400</v>
      </c>
      <c r="K780" s="6" t="s">
        <v>185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75366</v>
      </c>
      <c r="Z780" s="6">
        <v>16150</v>
      </c>
      <c r="AA780" s="6">
        <v>31383</v>
      </c>
      <c r="AB780" s="6">
        <v>3245</v>
      </c>
      <c r="AC780" s="6">
        <v>31698</v>
      </c>
      <c r="AD780" s="6">
        <v>3421</v>
      </c>
      <c r="AE780" s="6">
        <v>12872</v>
      </c>
      <c r="AF780" s="6">
        <v>2011</v>
      </c>
      <c r="AG780" s="6">
        <v>3158</v>
      </c>
      <c r="AH780" s="6">
        <v>1408</v>
      </c>
      <c r="AI780" s="6">
        <v>4010</v>
      </c>
      <c r="AJ780" s="6">
        <v>1187</v>
      </c>
      <c r="AK780" s="6">
        <v>158487</v>
      </c>
      <c r="AL780" s="6">
        <v>27422</v>
      </c>
      <c r="AM780" s="29">
        <v>2311633</v>
      </c>
      <c r="AN780" s="34"/>
      <c r="AO780" s="29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</row>
    <row r="781" spans="1:74" s="6" customFormat="1" ht="12.75">
      <c r="A781" s="47"/>
      <c r="B781" s="6" t="s">
        <v>460</v>
      </c>
      <c r="C781" s="6">
        <v>104521515</v>
      </c>
      <c r="D781" s="6" t="s">
        <v>372</v>
      </c>
      <c r="E781" s="6">
        <v>31755</v>
      </c>
      <c r="F781" s="41">
        <v>2234901560241</v>
      </c>
      <c r="G781" s="6" t="s">
        <v>42</v>
      </c>
      <c r="H781" s="6" t="s">
        <v>427</v>
      </c>
      <c r="I781" s="6" t="s">
        <v>503</v>
      </c>
      <c r="J781" s="6">
        <v>150</v>
      </c>
      <c r="K781" s="6" t="s">
        <v>276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18450</v>
      </c>
      <c r="Z781" s="6">
        <v>10953</v>
      </c>
      <c r="AA781" s="6">
        <v>3759</v>
      </c>
      <c r="AB781" s="6">
        <v>1844</v>
      </c>
      <c r="AC781" s="6">
        <v>4342</v>
      </c>
      <c r="AD781" s="6">
        <v>2015</v>
      </c>
      <c r="AE781" s="6">
        <v>2453</v>
      </c>
      <c r="AF781" s="6">
        <v>1261</v>
      </c>
      <c r="AG781" s="6">
        <v>1959</v>
      </c>
      <c r="AH781" s="6">
        <v>1045</v>
      </c>
      <c r="AI781" s="6">
        <v>1595</v>
      </c>
      <c r="AJ781" s="6">
        <v>846</v>
      </c>
      <c r="AK781" s="6">
        <v>32558</v>
      </c>
      <c r="AL781" s="6">
        <v>17964</v>
      </c>
      <c r="AM781" s="29">
        <v>455293</v>
      </c>
      <c r="AN781" s="34"/>
      <c r="AO781" s="29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</row>
    <row r="782" spans="1:74" s="6" customFormat="1" ht="12.75">
      <c r="A782" s="47"/>
      <c r="B782" s="6" t="s">
        <v>460</v>
      </c>
      <c r="C782" s="6">
        <v>104521515</v>
      </c>
      <c r="D782" s="6" t="s">
        <v>372</v>
      </c>
      <c r="E782" s="6">
        <v>31755</v>
      </c>
      <c r="F782" s="41">
        <v>2234901560322</v>
      </c>
      <c r="G782" s="6" t="s">
        <v>43</v>
      </c>
      <c r="H782" s="6" t="s">
        <v>427</v>
      </c>
      <c r="I782" s="6" t="s">
        <v>503</v>
      </c>
      <c r="J782" s="6">
        <v>330</v>
      </c>
      <c r="K782" s="6" t="s">
        <v>277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59578</v>
      </c>
      <c r="Z782" s="6">
        <v>24965</v>
      </c>
      <c r="AA782" s="6">
        <v>23961</v>
      </c>
      <c r="AB782" s="6">
        <v>7372</v>
      </c>
      <c r="AC782" s="6">
        <v>23864</v>
      </c>
      <c r="AD782" s="6">
        <v>7749</v>
      </c>
      <c r="AE782" s="6">
        <v>4770</v>
      </c>
      <c r="AF782" s="6">
        <v>2474</v>
      </c>
      <c r="AG782" s="6">
        <v>4062</v>
      </c>
      <c r="AH782" s="6">
        <v>2126</v>
      </c>
      <c r="AI782" s="6">
        <v>3660</v>
      </c>
      <c r="AJ782" s="6">
        <v>1900</v>
      </c>
      <c r="AK782" s="6">
        <v>119895</v>
      </c>
      <c r="AL782" s="6">
        <v>46586</v>
      </c>
      <c r="AM782" s="29">
        <v>1591294</v>
      </c>
      <c r="AN782" s="34"/>
      <c r="AO782" s="29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</row>
    <row r="783" spans="1:74" s="6" customFormat="1" ht="12.75">
      <c r="A783" s="47"/>
      <c r="B783" s="6" t="s">
        <v>460</v>
      </c>
      <c r="C783" s="6">
        <v>104521515</v>
      </c>
      <c r="D783" s="6" t="s">
        <v>372</v>
      </c>
      <c r="E783" s="6">
        <v>31755</v>
      </c>
      <c r="F783" s="41">
        <v>2234901564239</v>
      </c>
      <c r="G783" s="6" t="s">
        <v>44</v>
      </c>
      <c r="H783" s="6" t="s">
        <v>427</v>
      </c>
      <c r="I783" s="6" t="s">
        <v>503</v>
      </c>
      <c r="J783" s="6">
        <v>2500</v>
      </c>
      <c r="K783" s="6" t="s">
        <v>162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93562</v>
      </c>
      <c r="AB783" s="6">
        <v>61712</v>
      </c>
      <c r="AC783" s="6">
        <v>28041</v>
      </c>
      <c r="AD783" s="6">
        <v>14643</v>
      </c>
      <c r="AE783" s="6">
        <v>5068</v>
      </c>
      <c r="AF783" s="6">
        <v>2526</v>
      </c>
      <c r="AG783" s="6">
        <v>2820</v>
      </c>
      <c r="AH783" s="6">
        <v>1513</v>
      </c>
      <c r="AI783" s="6">
        <v>1972</v>
      </c>
      <c r="AJ783" s="6">
        <v>1073</v>
      </c>
      <c r="AK783" s="6">
        <v>131463</v>
      </c>
      <c r="AL783" s="6">
        <v>81467</v>
      </c>
      <c r="AM783" s="29">
        <v>3104919</v>
      </c>
      <c r="AN783" s="34"/>
      <c r="AO783" s="29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</row>
    <row r="784" spans="1:74" s="6" customFormat="1" ht="12.75">
      <c r="A784" s="47"/>
      <c r="B784" s="6" t="s">
        <v>460</v>
      </c>
      <c r="C784" s="6">
        <v>104521515</v>
      </c>
      <c r="D784" s="6" t="s">
        <v>372</v>
      </c>
      <c r="E784" s="6">
        <v>31755</v>
      </c>
      <c r="F784" s="41">
        <v>2234900662229</v>
      </c>
      <c r="G784" s="6" t="s">
        <v>45</v>
      </c>
      <c r="H784" s="6" t="s">
        <v>427</v>
      </c>
      <c r="I784" s="6" t="s">
        <v>283</v>
      </c>
      <c r="J784" s="6">
        <v>299</v>
      </c>
      <c r="K784" s="6" t="s">
        <v>162</v>
      </c>
      <c r="M784" s="6">
        <v>346</v>
      </c>
      <c r="N784" s="6">
        <v>181</v>
      </c>
      <c r="O784" s="6">
        <v>294</v>
      </c>
      <c r="P784" s="6">
        <v>154</v>
      </c>
      <c r="Q784" s="6">
        <v>642</v>
      </c>
      <c r="R784" s="6">
        <v>228</v>
      </c>
      <c r="S784" s="6">
        <v>799</v>
      </c>
      <c r="T784" s="6">
        <v>412</v>
      </c>
      <c r="U784" s="6">
        <v>1620</v>
      </c>
      <c r="V784" s="6">
        <v>822</v>
      </c>
      <c r="W784" s="6">
        <v>9094</v>
      </c>
      <c r="X784" s="6">
        <v>4793</v>
      </c>
      <c r="Y784" s="6">
        <v>26550</v>
      </c>
      <c r="Z784" s="6">
        <v>9618</v>
      </c>
      <c r="AA784" s="6">
        <v>25586</v>
      </c>
      <c r="AB784" s="6">
        <v>5326</v>
      </c>
      <c r="AC784" s="6">
        <v>27096</v>
      </c>
      <c r="AD784" s="6">
        <v>6209</v>
      </c>
      <c r="AE784" s="6">
        <v>2111</v>
      </c>
      <c r="AF784" s="6">
        <v>1228</v>
      </c>
      <c r="AG784" s="6">
        <v>1693</v>
      </c>
      <c r="AH784" s="6">
        <v>943</v>
      </c>
      <c r="AI784" s="6">
        <v>1882</v>
      </c>
      <c r="AJ784" s="6">
        <v>888</v>
      </c>
      <c r="AK784" s="6">
        <v>97713</v>
      </c>
      <c r="AL784" s="6">
        <v>30802</v>
      </c>
      <c r="AM784" s="29">
        <v>1517690</v>
      </c>
      <c r="AN784" s="34"/>
      <c r="AO784" s="29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</row>
    <row r="785" spans="1:74" s="7" customFormat="1" ht="12.75">
      <c r="A785" s="8"/>
      <c r="B785" s="7" t="s">
        <v>327</v>
      </c>
      <c r="F785" s="42"/>
      <c r="M785" s="7">
        <f>SUM(M778:M784)</f>
        <v>1130</v>
      </c>
      <c r="N785" s="7">
        <f aca="true" t="shared" si="71" ref="N785:AM785">SUM(N778:N784)</f>
        <v>597</v>
      </c>
      <c r="O785" s="7">
        <f t="shared" si="71"/>
        <v>1266</v>
      </c>
      <c r="P785" s="7">
        <f t="shared" si="71"/>
        <v>1010</v>
      </c>
      <c r="Q785" s="7">
        <f t="shared" si="71"/>
        <v>2858</v>
      </c>
      <c r="R785" s="7">
        <f t="shared" si="71"/>
        <v>1020</v>
      </c>
      <c r="S785" s="7">
        <f t="shared" si="71"/>
        <v>5773</v>
      </c>
      <c r="T785" s="7">
        <f t="shared" si="71"/>
        <v>2104</v>
      </c>
      <c r="U785" s="7">
        <f t="shared" si="71"/>
        <v>9672</v>
      </c>
      <c r="V785" s="7">
        <f t="shared" si="71"/>
        <v>3784</v>
      </c>
      <c r="W785" s="7">
        <f t="shared" si="71"/>
        <v>77306</v>
      </c>
      <c r="X785" s="7">
        <f t="shared" si="71"/>
        <v>41323</v>
      </c>
      <c r="Y785" s="7">
        <f t="shared" si="71"/>
        <v>241546</v>
      </c>
      <c r="Z785" s="7">
        <f t="shared" si="71"/>
        <v>89388</v>
      </c>
      <c r="AA785" s="7">
        <f t="shared" si="71"/>
        <v>211505</v>
      </c>
      <c r="AB785" s="7">
        <f t="shared" si="71"/>
        <v>95119</v>
      </c>
      <c r="AC785" s="7">
        <f t="shared" si="71"/>
        <v>134527</v>
      </c>
      <c r="AD785" s="7">
        <f t="shared" si="71"/>
        <v>48119</v>
      </c>
      <c r="AE785" s="7">
        <f t="shared" si="71"/>
        <v>34390</v>
      </c>
      <c r="AF785" s="7">
        <f t="shared" si="71"/>
        <v>13920</v>
      </c>
      <c r="AG785" s="7">
        <f t="shared" si="71"/>
        <v>16434</v>
      </c>
      <c r="AH785" s="7">
        <f t="shared" si="71"/>
        <v>8857</v>
      </c>
      <c r="AI785" s="7">
        <f t="shared" si="71"/>
        <v>15577</v>
      </c>
      <c r="AJ785" s="7">
        <f t="shared" si="71"/>
        <v>6850</v>
      </c>
      <c r="AK785" s="7">
        <f t="shared" si="71"/>
        <v>751984</v>
      </c>
      <c r="AL785" s="7">
        <f t="shared" si="71"/>
        <v>312091</v>
      </c>
      <c r="AM785" s="11">
        <f t="shared" si="71"/>
        <v>12423396</v>
      </c>
      <c r="AN785" s="35">
        <f>AO785/AM785</f>
        <v>1.0537447385561887</v>
      </c>
      <c r="AO785" s="11">
        <f>SUM(AO778:AO784)</f>
        <v>13091088.17</v>
      </c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</row>
    <row r="786" spans="1:74" s="6" customFormat="1" ht="12.75">
      <c r="A786" s="6">
        <v>73</v>
      </c>
      <c r="B786" s="6" t="s">
        <v>461</v>
      </c>
      <c r="C786" s="6">
        <v>104568205</v>
      </c>
      <c r="D786" s="6" t="s">
        <v>372</v>
      </c>
      <c r="E786" s="6">
        <v>16631</v>
      </c>
      <c r="F786" s="41">
        <v>2218900307147</v>
      </c>
      <c r="G786" s="6" t="s">
        <v>46</v>
      </c>
      <c r="H786" s="6" t="s">
        <v>462</v>
      </c>
      <c r="I786" s="6" t="s">
        <v>503</v>
      </c>
      <c r="J786" s="6">
        <v>300</v>
      </c>
      <c r="K786" s="6" t="s">
        <v>176</v>
      </c>
      <c r="M786" s="6">
        <v>21846</v>
      </c>
      <c r="N786" s="6">
        <v>1033</v>
      </c>
      <c r="O786" s="6">
        <v>19612</v>
      </c>
      <c r="P786" s="6">
        <v>974</v>
      </c>
      <c r="Q786" s="6">
        <v>7800</v>
      </c>
      <c r="R786" s="6">
        <v>464</v>
      </c>
      <c r="S786" s="6">
        <v>15000</v>
      </c>
      <c r="T786" s="6">
        <v>1428</v>
      </c>
      <c r="U786" s="6">
        <v>9174</v>
      </c>
      <c r="V786" s="6">
        <v>1812</v>
      </c>
      <c r="W786" s="6">
        <v>14448</v>
      </c>
      <c r="X786" s="6">
        <v>3486</v>
      </c>
      <c r="Y786" s="6">
        <v>13596</v>
      </c>
      <c r="Z786" s="6">
        <v>3324</v>
      </c>
      <c r="AA786" s="6">
        <v>12060</v>
      </c>
      <c r="AB786" s="6">
        <v>2634</v>
      </c>
      <c r="AC786" s="6">
        <v>13872</v>
      </c>
      <c r="AD786" s="6">
        <v>2772</v>
      </c>
      <c r="AE786" s="6">
        <v>11274</v>
      </c>
      <c r="AF786" s="6">
        <v>1614</v>
      </c>
      <c r="AG786" s="6">
        <v>10968</v>
      </c>
      <c r="AH786" s="6">
        <v>1080</v>
      </c>
      <c r="AI786" s="6">
        <v>9408</v>
      </c>
      <c r="AJ786" s="6">
        <v>954</v>
      </c>
      <c r="AK786" s="6">
        <v>159058</v>
      </c>
      <c r="AL786" s="6">
        <v>21575</v>
      </c>
      <c r="AM786" s="29">
        <v>2723894</v>
      </c>
      <c r="AN786" s="34"/>
      <c r="AO786" s="29">
        <v>3937920.98</v>
      </c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</row>
    <row r="787" spans="2:74" s="7" customFormat="1" ht="12.75">
      <c r="B787" s="7" t="s">
        <v>327</v>
      </c>
      <c r="F787" s="42"/>
      <c r="M787" s="7">
        <f>SUM(M786)</f>
        <v>21846</v>
      </c>
      <c r="N787" s="7">
        <f aca="true" t="shared" si="72" ref="N787:AM787">SUM(N786)</f>
        <v>1033</v>
      </c>
      <c r="O787" s="7">
        <f t="shared" si="72"/>
        <v>19612</v>
      </c>
      <c r="P787" s="7">
        <f t="shared" si="72"/>
        <v>974</v>
      </c>
      <c r="Q787" s="7">
        <f t="shared" si="72"/>
        <v>7800</v>
      </c>
      <c r="R787" s="7">
        <f t="shared" si="72"/>
        <v>464</v>
      </c>
      <c r="S787" s="7">
        <f t="shared" si="72"/>
        <v>15000</v>
      </c>
      <c r="T787" s="7">
        <f t="shared" si="72"/>
        <v>1428</v>
      </c>
      <c r="U787" s="7">
        <f t="shared" si="72"/>
        <v>9174</v>
      </c>
      <c r="V787" s="7">
        <f t="shared" si="72"/>
        <v>1812</v>
      </c>
      <c r="W787" s="7">
        <f t="shared" si="72"/>
        <v>14448</v>
      </c>
      <c r="X787" s="7">
        <f t="shared" si="72"/>
        <v>3486</v>
      </c>
      <c r="Y787" s="7">
        <f t="shared" si="72"/>
        <v>13596</v>
      </c>
      <c r="Z787" s="7">
        <f t="shared" si="72"/>
        <v>3324</v>
      </c>
      <c r="AA787" s="7">
        <f t="shared" si="72"/>
        <v>12060</v>
      </c>
      <c r="AB787" s="7">
        <f t="shared" si="72"/>
        <v>2634</v>
      </c>
      <c r="AC787" s="7">
        <f t="shared" si="72"/>
        <v>13872</v>
      </c>
      <c r="AD787" s="7">
        <f t="shared" si="72"/>
        <v>2772</v>
      </c>
      <c r="AE787" s="7">
        <f t="shared" si="72"/>
        <v>11274</v>
      </c>
      <c r="AF787" s="7">
        <f t="shared" si="72"/>
        <v>1614</v>
      </c>
      <c r="AG787" s="7">
        <f t="shared" si="72"/>
        <v>10968</v>
      </c>
      <c r="AH787" s="7">
        <f t="shared" si="72"/>
        <v>1080</v>
      </c>
      <c r="AI787" s="7">
        <f t="shared" si="72"/>
        <v>9408</v>
      </c>
      <c r="AJ787" s="7">
        <f t="shared" si="72"/>
        <v>954</v>
      </c>
      <c r="AK787" s="7">
        <f t="shared" si="72"/>
        <v>159058</v>
      </c>
      <c r="AL787" s="7">
        <f t="shared" si="72"/>
        <v>21575</v>
      </c>
      <c r="AM787" s="11">
        <f t="shared" si="72"/>
        <v>2723894</v>
      </c>
      <c r="AN787" s="35">
        <f>AO787/AM787</f>
        <v>1.4456953831536763</v>
      </c>
      <c r="AO787" s="11">
        <f>SUM(AO786)</f>
        <v>3937920.98</v>
      </c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</row>
    <row r="788" spans="1:74" s="6" customFormat="1" ht="12.75">
      <c r="A788" s="6">
        <v>74</v>
      </c>
      <c r="B788" s="26" t="s">
        <v>326</v>
      </c>
      <c r="C788" s="6">
        <v>104652924</v>
      </c>
      <c r="D788" s="6" t="s">
        <v>372</v>
      </c>
      <c r="E788" s="6">
        <v>12510</v>
      </c>
      <c r="F788" s="41">
        <v>2231600204061</v>
      </c>
      <c r="G788" s="6" t="s">
        <v>47</v>
      </c>
      <c r="H788" s="6" t="s">
        <v>372</v>
      </c>
      <c r="I788" s="6" t="s">
        <v>503</v>
      </c>
      <c r="J788" s="6">
        <v>130</v>
      </c>
      <c r="K788" s="6" t="s">
        <v>167</v>
      </c>
      <c r="M788" s="6">
        <v>3000</v>
      </c>
      <c r="N788" s="6">
        <v>2000</v>
      </c>
      <c r="O788" s="6">
        <v>2000</v>
      </c>
      <c r="P788" s="6">
        <v>1000</v>
      </c>
      <c r="Q788" s="6">
        <v>1000</v>
      </c>
      <c r="R788" s="6">
        <v>1000</v>
      </c>
      <c r="S788" s="6">
        <v>2000</v>
      </c>
      <c r="T788" s="6">
        <v>1000</v>
      </c>
      <c r="U788" s="6">
        <v>3000</v>
      </c>
      <c r="V788" s="6">
        <v>1000</v>
      </c>
      <c r="W788" s="6">
        <v>2000</v>
      </c>
      <c r="X788" s="6">
        <v>1000</v>
      </c>
      <c r="Y788" s="6">
        <v>4000</v>
      </c>
      <c r="Z788" s="6">
        <v>1000</v>
      </c>
      <c r="AA788" s="6">
        <v>2000</v>
      </c>
      <c r="AB788" s="6">
        <v>1000</v>
      </c>
      <c r="AC788" s="6">
        <v>3000</v>
      </c>
      <c r="AD788" s="6">
        <v>1000</v>
      </c>
      <c r="AE788" s="6">
        <v>2000</v>
      </c>
      <c r="AF788" s="6">
        <v>1000</v>
      </c>
      <c r="AG788" s="6">
        <v>2000</v>
      </c>
      <c r="AH788" s="6">
        <v>1000</v>
      </c>
      <c r="AI788" s="6">
        <v>2000</v>
      </c>
      <c r="AJ788" s="6">
        <v>0</v>
      </c>
      <c r="AK788" s="6">
        <v>28000</v>
      </c>
      <c r="AL788" s="6">
        <v>12000</v>
      </c>
      <c r="AM788" s="29">
        <v>411046</v>
      </c>
      <c r="AN788" s="34"/>
      <c r="AO788" s="29">
        <v>456573.98</v>
      </c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</row>
    <row r="789" spans="2:74" s="7" customFormat="1" ht="12.75">
      <c r="B789" s="7" t="s">
        <v>327</v>
      </c>
      <c r="F789" s="42"/>
      <c r="M789" s="7">
        <f>SUM(M788)</f>
        <v>3000</v>
      </c>
      <c r="N789" s="7">
        <f aca="true" t="shared" si="73" ref="N789:AM789">SUM(N788)</f>
        <v>2000</v>
      </c>
      <c r="O789" s="7">
        <f t="shared" si="73"/>
        <v>2000</v>
      </c>
      <c r="P789" s="7">
        <f t="shared" si="73"/>
        <v>1000</v>
      </c>
      <c r="Q789" s="7">
        <f t="shared" si="73"/>
        <v>1000</v>
      </c>
      <c r="R789" s="7">
        <f t="shared" si="73"/>
        <v>1000</v>
      </c>
      <c r="S789" s="7">
        <f t="shared" si="73"/>
        <v>2000</v>
      </c>
      <c r="T789" s="7">
        <f t="shared" si="73"/>
        <v>1000</v>
      </c>
      <c r="U789" s="7">
        <f t="shared" si="73"/>
        <v>3000</v>
      </c>
      <c r="V789" s="7">
        <f t="shared" si="73"/>
        <v>1000</v>
      </c>
      <c r="W789" s="7">
        <f t="shared" si="73"/>
        <v>2000</v>
      </c>
      <c r="X789" s="7">
        <f t="shared" si="73"/>
        <v>1000</v>
      </c>
      <c r="Y789" s="7">
        <f t="shared" si="73"/>
        <v>4000</v>
      </c>
      <c r="Z789" s="7">
        <f t="shared" si="73"/>
        <v>1000</v>
      </c>
      <c r="AA789" s="7">
        <f t="shared" si="73"/>
        <v>2000</v>
      </c>
      <c r="AB789" s="7">
        <f t="shared" si="73"/>
        <v>1000</v>
      </c>
      <c r="AC789" s="7">
        <f t="shared" si="73"/>
        <v>3000</v>
      </c>
      <c r="AD789" s="7">
        <f t="shared" si="73"/>
        <v>1000</v>
      </c>
      <c r="AE789" s="7">
        <f t="shared" si="73"/>
        <v>2000</v>
      </c>
      <c r="AF789" s="7">
        <f t="shared" si="73"/>
        <v>1000</v>
      </c>
      <c r="AG789" s="7">
        <f t="shared" si="73"/>
        <v>2000</v>
      </c>
      <c r="AH789" s="7">
        <f t="shared" si="73"/>
        <v>1000</v>
      </c>
      <c r="AI789" s="7">
        <f t="shared" si="73"/>
        <v>2000</v>
      </c>
      <c r="AJ789" s="7">
        <f t="shared" si="73"/>
        <v>0</v>
      </c>
      <c r="AK789" s="7">
        <f t="shared" si="73"/>
        <v>28000</v>
      </c>
      <c r="AL789" s="7">
        <f t="shared" si="73"/>
        <v>12000</v>
      </c>
      <c r="AM789" s="11">
        <f t="shared" si="73"/>
        <v>411046</v>
      </c>
      <c r="AN789" s="35">
        <f>AO789/AM789</f>
        <v>1.110761277326625</v>
      </c>
      <c r="AO789" s="11">
        <f>SUM(AO788)</f>
        <v>456573.98</v>
      </c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</row>
    <row r="790" spans="1:74" s="6" customFormat="1" ht="12.75">
      <c r="A790" s="6">
        <v>75</v>
      </c>
      <c r="B790" s="6" t="s">
        <v>463</v>
      </c>
      <c r="C790" s="6">
        <v>104812238</v>
      </c>
      <c r="D790" s="6" t="s">
        <v>372</v>
      </c>
      <c r="E790" s="6">
        <v>13246</v>
      </c>
      <c r="F790" s="41">
        <v>2231601586251</v>
      </c>
      <c r="G790" s="6" t="s">
        <v>48</v>
      </c>
      <c r="H790" s="6" t="s">
        <v>372</v>
      </c>
      <c r="I790" s="6" t="s">
        <v>503</v>
      </c>
      <c r="J790" s="6">
        <v>163</v>
      </c>
      <c r="K790" s="6" t="s">
        <v>167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3360</v>
      </c>
      <c r="AJ790" s="6">
        <v>1600</v>
      </c>
      <c r="AK790" s="6">
        <v>3360</v>
      </c>
      <c r="AL790" s="6">
        <v>1600</v>
      </c>
      <c r="AM790" s="29">
        <v>41729</v>
      </c>
      <c r="AN790" s="34"/>
      <c r="AO790" s="29">
        <v>41729.32</v>
      </c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</row>
    <row r="791" spans="2:74" s="7" customFormat="1" ht="12.75">
      <c r="B791" s="7" t="s">
        <v>327</v>
      </c>
      <c r="F791" s="42"/>
      <c r="M791" s="7">
        <f>SUM(M790)</f>
        <v>0</v>
      </c>
      <c r="N791" s="7">
        <f aca="true" t="shared" si="74" ref="N791:AM791">SUM(N790)</f>
        <v>0</v>
      </c>
      <c r="O791" s="7">
        <f t="shared" si="74"/>
        <v>0</v>
      </c>
      <c r="P791" s="7">
        <f t="shared" si="74"/>
        <v>0</v>
      </c>
      <c r="Q791" s="7">
        <f t="shared" si="74"/>
        <v>0</v>
      </c>
      <c r="R791" s="7">
        <f t="shared" si="74"/>
        <v>0</v>
      </c>
      <c r="S791" s="7">
        <f t="shared" si="74"/>
        <v>0</v>
      </c>
      <c r="T791" s="7">
        <f t="shared" si="74"/>
        <v>0</v>
      </c>
      <c r="U791" s="7">
        <f t="shared" si="74"/>
        <v>0</v>
      </c>
      <c r="V791" s="7">
        <f t="shared" si="74"/>
        <v>0</v>
      </c>
      <c r="W791" s="7">
        <f t="shared" si="74"/>
        <v>0</v>
      </c>
      <c r="X791" s="7">
        <f t="shared" si="74"/>
        <v>0</v>
      </c>
      <c r="Y791" s="7">
        <f t="shared" si="74"/>
        <v>0</v>
      </c>
      <c r="Z791" s="7">
        <f t="shared" si="74"/>
        <v>0</v>
      </c>
      <c r="AA791" s="7">
        <f t="shared" si="74"/>
        <v>0</v>
      </c>
      <c r="AB791" s="7">
        <f t="shared" si="74"/>
        <v>0</v>
      </c>
      <c r="AC791" s="7">
        <f t="shared" si="74"/>
        <v>0</v>
      </c>
      <c r="AD791" s="7">
        <f t="shared" si="74"/>
        <v>0</v>
      </c>
      <c r="AE791" s="7">
        <f t="shared" si="74"/>
        <v>0</v>
      </c>
      <c r="AF791" s="7">
        <f t="shared" si="74"/>
        <v>0</v>
      </c>
      <c r="AG791" s="7">
        <f t="shared" si="74"/>
        <v>0</v>
      </c>
      <c r="AH791" s="7">
        <f t="shared" si="74"/>
        <v>0</v>
      </c>
      <c r="AI791" s="7">
        <f t="shared" si="74"/>
        <v>3360</v>
      </c>
      <c r="AJ791" s="7">
        <f t="shared" si="74"/>
        <v>1600</v>
      </c>
      <c r="AK791" s="7">
        <f t="shared" si="74"/>
        <v>3360</v>
      </c>
      <c r="AL791" s="7">
        <f t="shared" si="74"/>
        <v>1600</v>
      </c>
      <c r="AM791" s="11">
        <f t="shared" si="74"/>
        <v>41729</v>
      </c>
      <c r="AN791" s="35">
        <f>AO791/AM791</f>
        <v>1.0000076685278823</v>
      </c>
      <c r="AO791" s="11">
        <f>SUM(AO790)</f>
        <v>41729.32</v>
      </c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</row>
    <row r="792" spans="1:74" s="6" customFormat="1" ht="12.75">
      <c r="A792" s="47">
        <v>76</v>
      </c>
      <c r="B792" s="6" t="s">
        <v>464</v>
      </c>
      <c r="C792" s="6">
        <v>105143872</v>
      </c>
      <c r="D792" s="6" t="s">
        <v>372</v>
      </c>
      <c r="E792" s="6">
        <v>17716</v>
      </c>
      <c r="F792" s="41">
        <v>2212701543767</v>
      </c>
      <c r="G792" s="6" t="s">
        <v>49</v>
      </c>
      <c r="H792" s="6" t="s">
        <v>423</v>
      </c>
      <c r="I792" s="6" t="s">
        <v>503</v>
      </c>
      <c r="J792" s="6">
        <v>457</v>
      </c>
      <c r="K792" s="6" t="s">
        <v>177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45537</v>
      </c>
      <c r="T792" s="6">
        <v>22100</v>
      </c>
      <c r="U792" s="6">
        <v>70543</v>
      </c>
      <c r="V792" s="6">
        <v>38172</v>
      </c>
      <c r="W792" s="6">
        <v>78704</v>
      </c>
      <c r="X792" s="6">
        <v>40872</v>
      </c>
      <c r="Y792" s="6">
        <v>76240</v>
      </c>
      <c r="Z792" s="6">
        <v>38192</v>
      </c>
      <c r="AA792" s="6">
        <v>69600</v>
      </c>
      <c r="AB792" s="6">
        <v>36312</v>
      </c>
      <c r="AC792" s="6">
        <v>77760</v>
      </c>
      <c r="AD792" s="6">
        <v>40720</v>
      </c>
      <c r="AE792" s="6">
        <v>70896</v>
      </c>
      <c r="AF792" s="6">
        <v>39536</v>
      </c>
      <c r="AG792" s="6">
        <v>64120</v>
      </c>
      <c r="AH792" s="6">
        <v>35784</v>
      </c>
      <c r="AI792" s="6">
        <v>74864</v>
      </c>
      <c r="AJ792" s="6">
        <v>39256</v>
      </c>
      <c r="AK792" s="6">
        <v>628264</v>
      </c>
      <c r="AL792" s="6">
        <v>330944</v>
      </c>
      <c r="AM792" s="29">
        <v>5387993</v>
      </c>
      <c r="AN792" s="34"/>
      <c r="AO792" s="29">
        <v>7708263.03</v>
      </c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</row>
    <row r="793" spans="1:74" s="6" customFormat="1" ht="12.75">
      <c r="A793" s="47"/>
      <c r="B793" s="6" t="s">
        <v>464</v>
      </c>
      <c r="C793" s="6">
        <v>105143872</v>
      </c>
      <c r="D793" s="6" t="s">
        <v>372</v>
      </c>
      <c r="E793" s="6">
        <v>17716</v>
      </c>
      <c r="F793" s="41">
        <v>2212701514741</v>
      </c>
      <c r="G793" s="6" t="s">
        <v>50</v>
      </c>
      <c r="H793" s="6" t="s">
        <v>423</v>
      </c>
      <c r="I793" s="6" t="s">
        <v>503</v>
      </c>
      <c r="J793" s="6">
        <v>457</v>
      </c>
      <c r="K793" s="6" t="s">
        <v>177</v>
      </c>
      <c r="M793" s="6">
        <v>59200</v>
      </c>
      <c r="N793" s="6">
        <v>32800</v>
      </c>
      <c r="O793" s="6">
        <v>60000</v>
      </c>
      <c r="P793" s="6">
        <v>31200</v>
      </c>
      <c r="Q793" s="6">
        <v>65600</v>
      </c>
      <c r="R793" s="6">
        <v>31200</v>
      </c>
      <c r="S793" s="6">
        <v>13600</v>
      </c>
      <c r="T793" s="6">
        <v>8800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198400</v>
      </c>
      <c r="AL793" s="6">
        <v>104000</v>
      </c>
      <c r="AM793" s="29">
        <v>1664406</v>
      </c>
      <c r="AN793" s="34"/>
      <c r="AO793" s="29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</row>
    <row r="794" spans="1:74" s="6" customFormat="1" ht="12.75">
      <c r="A794" s="47"/>
      <c r="B794" s="6" t="s">
        <v>465</v>
      </c>
      <c r="C794" s="6">
        <v>105143872</v>
      </c>
      <c r="D794" s="6" t="s">
        <v>372</v>
      </c>
      <c r="E794" s="6">
        <v>17715</v>
      </c>
      <c r="F794" s="41">
        <v>2212700310351</v>
      </c>
      <c r="G794" s="6" t="s">
        <v>51</v>
      </c>
      <c r="H794" s="6" t="s">
        <v>423</v>
      </c>
      <c r="I794" s="6" t="s">
        <v>503</v>
      </c>
      <c r="J794" s="6">
        <v>1450</v>
      </c>
      <c r="K794" s="6" t="s">
        <v>177</v>
      </c>
      <c r="M794" s="6">
        <v>414000</v>
      </c>
      <c r="N794" s="6">
        <v>218000</v>
      </c>
      <c r="O794" s="6">
        <v>362000</v>
      </c>
      <c r="P794" s="6">
        <v>184000</v>
      </c>
      <c r="Q794" s="6">
        <v>382000</v>
      </c>
      <c r="R794" s="6">
        <v>196000</v>
      </c>
      <c r="S794" s="6">
        <v>324312</v>
      </c>
      <c r="T794" s="6">
        <v>159824</v>
      </c>
      <c r="U794" s="6">
        <v>381908</v>
      </c>
      <c r="V794" s="6">
        <v>198396</v>
      </c>
      <c r="W794" s="6">
        <v>376360</v>
      </c>
      <c r="X794" s="6">
        <v>194040</v>
      </c>
      <c r="Y794" s="6">
        <v>377640</v>
      </c>
      <c r="Z794" s="6">
        <v>183920</v>
      </c>
      <c r="AA794" s="6">
        <v>334740</v>
      </c>
      <c r="AB794" s="6">
        <v>175700</v>
      </c>
      <c r="AC794" s="6">
        <v>362960</v>
      </c>
      <c r="AD794" s="6">
        <v>192360</v>
      </c>
      <c r="AE794" s="6">
        <v>340640</v>
      </c>
      <c r="AF794" s="6">
        <v>188420</v>
      </c>
      <c r="AG794" s="6">
        <v>434420</v>
      </c>
      <c r="AH794" s="6">
        <v>225160</v>
      </c>
      <c r="AI794" s="6">
        <v>469760</v>
      </c>
      <c r="AJ794" s="6">
        <v>242080</v>
      </c>
      <c r="AK794" s="6">
        <v>4560740</v>
      </c>
      <c r="AL794" s="6">
        <v>2357900</v>
      </c>
      <c r="AM794" s="29">
        <v>40511996</v>
      </c>
      <c r="AN794" s="34"/>
      <c r="AO794" s="29">
        <v>46469730.69</v>
      </c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</row>
    <row r="795" spans="1:74" s="7" customFormat="1" ht="12.75">
      <c r="A795" s="8"/>
      <c r="B795" s="7" t="s">
        <v>327</v>
      </c>
      <c r="F795" s="42"/>
      <c r="M795" s="7">
        <f>SUM(M792:M794)</f>
        <v>473200</v>
      </c>
      <c r="N795" s="7">
        <f aca="true" t="shared" si="75" ref="N795:AM795">SUM(N792:N794)</f>
        <v>250800</v>
      </c>
      <c r="O795" s="7">
        <f t="shared" si="75"/>
        <v>422000</v>
      </c>
      <c r="P795" s="7">
        <f t="shared" si="75"/>
        <v>215200</v>
      </c>
      <c r="Q795" s="7">
        <f t="shared" si="75"/>
        <v>447600</v>
      </c>
      <c r="R795" s="7">
        <f t="shared" si="75"/>
        <v>227200</v>
      </c>
      <c r="S795" s="7">
        <f t="shared" si="75"/>
        <v>383449</v>
      </c>
      <c r="T795" s="7">
        <f t="shared" si="75"/>
        <v>190724</v>
      </c>
      <c r="U795" s="7">
        <f t="shared" si="75"/>
        <v>452451</v>
      </c>
      <c r="V795" s="7">
        <f t="shared" si="75"/>
        <v>236568</v>
      </c>
      <c r="W795" s="7">
        <f t="shared" si="75"/>
        <v>455064</v>
      </c>
      <c r="X795" s="7">
        <f t="shared" si="75"/>
        <v>234912</v>
      </c>
      <c r="Y795" s="7">
        <f t="shared" si="75"/>
        <v>453880</v>
      </c>
      <c r="Z795" s="7">
        <f t="shared" si="75"/>
        <v>222112</v>
      </c>
      <c r="AA795" s="7">
        <f t="shared" si="75"/>
        <v>404340</v>
      </c>
      <c r="AB795" s="7">
        <f t="shared" si="75"/>
        <v>212012</v>
      </c>
      <c r="AC795" s="7">
        <f t="shared" si="75"/>
        <v>440720</v>
      </c>
      <c r="AD795" s="7">
        <f t="shared" si="75"/>
        <v>233080</v>
      </c>
      <c r="AE795" s="7">
        <f t="shared" si="75"/>
        <v>411536</v>
      </c>
      <c r="AF795" s="7">
        <f t="shared" si="75"/>
        <v>227956</v>
      </c>
      <c r="AG795" s="7">
        <f t="shared" si="75"/>
        <v>498540</v>
      </c>
      <c r="AH795" s="7">
        <f t="shared" si="75"/>
        <v>260944</v>
      </c>
      <c r="AI795" s="7">
        <f t="shared" si="75"/>
        <v>544624</v>
      </c>
      <c r="AJ795" s="7">
        <f t="shared" si="75"/>
        <v>281336</v>
      </c>
      <c r="AK795" s="7">
        <f t="shared" si="75"/>
        <v>5387404</v>
      </c>
      <c r="AL795" s="7">
        <f t="shared" si="75"/>
        <v>2792844</v>
      </c>
      <c r="AM795" s="11">
        <f t="shared" si="75"/>
        <v>47564395</v>
      </c>
      <c r="AN795" s="35">
        <f>AO795/AM795</f>
        <v>1.1390451559406989</v>
      </c>
      <c r="AO795" s="11">
        <f>SUM(AO792:AO794)</f>
        <v>54177993.72</v>
      </c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</row>
    <row r="796" spans="1:74" s="6" customFormat="1" ht="12.75">
      <c r="A796" s="47">
        <v>77</v>
      </c>
      <c r="B796" s="6" t="s">
        <v>466</v>
      </c>
      <c r="C796" s="6">
        <v>105560110</v>
      </c>
      <c r="D796" s="6" t="s">
        <v>372</v>
      </c>
      <c r="E796" s="6">
        <v>40494</v>
      </c>
      <c r="F796" s="41">
        <v>2212800851052</v>
      </c>
      <c r="G796" s="6" t="s">
        <v>52</v>
      </c>
      <c r="H796" s="6" t="s">
        <v>480</v>
      </c>
      <c r="I796" s="6" t="s">
        <v>503</v>
      </c>
      <c r="J796" s="6">
        <v>700</v>
      </c>
      <c r="K796" s="6" t="s">
        <v>131</v>
      </c>
      <c r="M796" s="6">
        <v>3963</v>
      </c>
      <c r="N796" s="6">
        <v>1457</v>
      </c>
      <c r="O796" s="6">
        <v>4044</v>
      </c>
      <c r="P796" s="6">
        <v>1979</v>
      </c>
      <c r="Q796" s="6">
        <v>4681</v>
      </c>
      <c r="R796" s="6">
        <v>1935</v>
      </c>
      <c r="S796" s="6">
        <v>9968</v>
      </c>
      <c r="T796" s="6">
        <v>2988</v>
      </c>
      <c r="U796" s="6">
        <v>23373</v>
      </c>
      <c r="V796" s="6">
        <v>5855</v>
      </c>
      <c r="W796" s="6">
        <v>47507</v>
      </c>
      <c r="X796" s="6">
        <v>19831</v>
      </c>
      <c r="Y796" s="6">
        <v>47464</v>
      </c>
      <c r="Z796" s="6">
        <v>20607</v>
      </c>
      <c r="AA796" s="6">
        <v>50471</v>
      </c>
      <c r="AB796" s="6">
        <v>21799</v>
      </c>
      <c r="AC796" s="6">
        <v>41339</v>
      </c>
      <c r="AD796" s="6">
        <v>17710</v>
      </c>
      <c r="AE796" s="6">
        <v>19000</v>
      </c>
      <c r="AF796" s="6">
        <v>7847</v>
      </c>
      <c r="AG796" s="6">
        <v>4056</v>
      </c>
      <c r="AH796" s="6">
        <v>1744</v>
      </c>
      <c r="AI796" s="6">
        <v>6008</v>
      </c>
      <c r="AJ796" s="6">
        <v>2800</v>
      </c>
      <c r="AK796" s="6">
        <v>261874</v>
      </c>
      <c r="AL796" s="6">
        <v>106552</v>
      </c>
      <c r="AM796" s="29">
        <v>3433006</v>
      </c>
      <c r="AN796" s="34"/>
      <c r="AO796" s="29">
        <v>3805388</v>
      </c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</row>
    <row r="797" spans="1:74" s="6" customFormat="1" ht="12.75">
      <c r="A797" s="47"/>
      <c r="B797" s="6" t="s">
        <v>466</v>
      </c>
      <c r="C797" s="6">
        <v>105560110</v>
      </c>
      <c r="D797" s="6" t="s">
        <v>372</v>
      </c>
      <c r="E797" s="6">
        <v>40494</v>
      </c>
      <c r="F797" s="41">
        <v>2212800851133</v>
      </c>
      <c r="G797" s="6" t="s">
        <v>53</v>
      </c>
      <c r="H797" s="6" t="s">
        <v>480</v>
      </c>
      <c r="I797" s="6" t="s">
        <v>283</v>
      </c>
      <c r="J797" s="6">
        <v>17</v>
      </c>
      <c r="K797" s="6" t="s">
        <v>131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29">
        <v>882107</v>
      </c>
      <c r="AN797" s="34"/>
      <c r="AO797" s="29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</row>
    <row r="798" spans="1:74" s="7" customFormat="1" ht="12.75">
      <c r="A798" s="8"/>
      <c r="B798" s="7" t="s">
        <v>327</v>
      </c>
      <c r="F798" s="42"/>
      <c r="M798" s="7">
        <f>SUM(M796:M797)</f>
        <v>3963</v>
      </c>
      <c r="N798" s="7">
        <f aca="true" t="shared" si="76" ref="N798:AM798">SUM(N796:N797)</f>
        <v>1457</v>
      </c>
      <c r="O798" s="7">
        <f t="shared" si="76"/>
        <v>4044</v>
      </c>
      <c r="P798" s="7">
        <f t="shared" si="76"/>
        <v>1979</v>
      </c>
      <c r="Q798" s="7">
        <f t="shared" si="76"/>
        <v>4681</v>
      </c>
      <c r="R798" s="7">
        <f t="shared" si="76"/>
        <v>1935</v>
      </c>
      <c r="S798" s="7">
        <f t="shared" si="76"/>
        <v>9968</v>
      </c>
      <c r="T798" s="7">
        <f t="shared" si="76"/>
        <v>2988</v>
      </c>
      <c r="U798" s="7">
        <f t="shared" si="76"/>
        <v>23373</v>
      </c>
      <c r="V798" s="7">
        <f t="shared" si="76"/>
        <v>5855</v>
      </c>
      <c r="W798" s="7">
        <f t="shared" si="76"/>
        <v>47507</v>
      </c>
      <c r="X798" s="7">
        <f t="shared" si="76"/>
        <v>19831</v>
      </c>
      <c r="Y798" s="7">
        <f t="shared" si="76"/>
        <v>47464</v>
      </c>
      <c r="Z798" s="7">
        <f t="shared" si="76"/>
        <v>20607</v>
      </c>
      <c r="AA798" s="7">
        <f t="shared" si="76"/>
        <v>50471</v>
      </c>
      <c r="AB798" s="7">
        <f t="shared" si="76"/>
        <v>21799</v>
      </c>
      <c r="AC798" s="7">
        <f t="shared" si="76"/>
        <v>41339</v>
      </c>
      <c r="AD798" s="7">
        <f t="shared" si="76"/>
        <v>17710</v>
      </c>
      <c r="AE798" s="7">
        <f t="shared" si="76"/>
        <v>19000</v>
      </c>
      <c r="AF798" s="7">
        <f t="shared" si="76"/>
        <v>7847</v>
      </c>
      <c r="AG798" s="7">
        <f t="shared" si="76"/>
        <v>4056</v>
      </c>
      <c r="AH798" s="7">
        <f t="shared" si="76"/>
        <v>1744</v>
      </c>
      <c r="AI798" s="7">
        <f t="shared" si="76"/>
        <v>6008</v>
      </c>
      <c r="AJ798" s="7">
        <f t="shared" si="76"/>
        <v>2800</v>
      </c>
      <c r="AK798" s="7">
        <f t="shared" si="76"/>
        <v>261874</v>
      </c>
      <c r="AL798" s="7">
        <f t="shared" si="76"/>
        <v>106552</v>
      </c>
      <c r="AM798" s="11">
        <f t="shared" si="76"/>
        <v>4315113</v>
      </c>
      <c r="AN798" s="35">
        <f>AO798/AM798</f>
        <v>0.8818744723486963</v>
      </c>
      <c r="AO798" s="11">
        <f>SUM(AO796:AO797)</f>
        <v>3805388</v>
      </c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</row>
    <row r="799" spans="1:74" s="6" customFormat="1" ht="13.5" customHeight="1">
      <c r="A799" s="47">
        <v>78</v>
      </c>
      <c r="B799" s="6" t="s">
        <v>399</v>
      </c>
      <c r="C799" s="6">
        <v>105602453</v>
      </c>
      <c r="D799" s="6" t="s">
        <v>372</v>
      </c>
      <c r="E799" s="6">
        <v>40499</v>
      </c>
      <c r="F799" s="41">
        <v>2212801544935</v>
      </c>
      <c r="G799" s="6" t="s">
        <v>54</v>
      </c>
      <c r="H799" s="6" t="s">
        <v>480</v>
      </c>
      <c r="I799" s="6" t="s">
        <v>286</v>
      </c>
      <c r="J799" s="6">
        <v>1706</v>
      </c>
      <c r="K799" s="6" t="s">
        <v>129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785</v>
      </c>
      <c r="T799" s="6">
        <v>470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785</v>
      </c>
      <c r="AL799" s="6">
        <v>470</v>
      </c>
      <c r="AM799" s="29">
        <v>8612</v>
      </c>
      <c r="AN799" s="34"/>
      <c r="AO799" s="29">
        <v>3115896.82</v>
      </c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</row>
    <row r="800" spans="1:74" s="6" customFormat="1" ht="12.75">
      <c r="A800" s="47"/>
      <c r="B800" s="6" t="s">
        <v>399</v>
      </c>
      <c r="C800" s="6">
        <v>105602453</v>
      </c>
      <c r="D800" s="6" t="s">
        <v>372</v>
      </c>
      <c r="E800" s="6">
        <v>40499</v>
      </c>
      <c r="F800" s="41">
        <v>2212801540603</v>
      </c>
      <c r="G800" s="6" t="s">
        <v>55</v>
      </c>
      <c r="H800" s="6" t="s">
        <v>480</v>
      </c>
      <c r="I800" s="6" t="s">
        <v>283</v>
      </c>
      <c r="J800" s="6">
        <v>17</v>
      </c>
      <c r="K800" s="6" t="s">
        <v>129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241</v>
      </c>
      <c r="T800" s="6">
        <v>0</v>
      </c>
      <c r="U800" s="6">
        <v>8</v>
      </c>
      <c r="V800" s="6">
        <v>0</v>
      </c>
      <c r="W800" s="6">
        <v>4</v>
      </c>
      <c r="X800" s="6">
        <v>0</v>
      </c>
      <c r="Y800" s="6">
        <v>30</v>
      </c>
      <c r="Z800" s="6">
        <v>0</v>
      </c>
      <c r="AA800" s="6">
        <v>9</v>
      </c>
      <c r="AB800" s="6">
        <v>0</v>
      </c>
      <c r="AC800" s="6">
        <v>3</v>
      </c>
      <c r="AD800" s="6">
        <v>0</v>
      </c>
      <c r="AE800" s="6">
        <v>4</v>
      </c>
      <c r="AF800" s="6">
        <v>0</v>
      </c>
      <c r="AG800" s="6">
        <v>2</v>
      </c>
      <c r="AH800" s="6">
        <v>0</v>
      </c>
      <c r="AI800" s="6">
        <v>0</v>
      </c>
      <c r="AJ800" s="6">
        <v>0</v>
      </c>
      <c r="AK800" s="6">
        <v>301</v>
      </c>
      <c r="AL800" s="6">
        <v>0</v>
      </c>
      <c r="AM800" s="29">
        <v>8612</v>
      </c>
      <c r="AN800" s="34"/>
      <c r="AO800" s="29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</row>
    <row r="801" spans="1:74" s="6" customFormat="1" ht="12.75">
      <c r="A801" s="47"/>
      <c r="B801" s="6" t="s">
        <v>399</v>
      </c>
      <c r="C801" s="6">
        <v>105602453</v>
      </c>
      <c r="D801" s="6" t="s">
        <v>372</v>
      </c>
      <c r="E801" s="6">
        <v>40499</v>
      </c>
      <c r="F801" s="41">
        <v>2212800851486</v>
      </c>
      <c r="G801" s="6" t="s">
        <v>56</v>
      </c>
      <c r="H801" s="6" t="s">
        <v>480</v>
      </c>
      <c r="I801" s="6" t="s">
        <v>286</v>
      </c>
      <c r="J801" s="6">
        <v>1706</v>
      </c>
      <c r="K801" s="6" t="s">
        <v>129</v>
      </c>
      <c r="M801" s="6">
        <v>47591</v>
      </c>
      <c r="N801" s="6">
        <v>21131</v>
      </c>
      <c r="O801" s="6">
        <v>51752</v>
      </c>
      <c r="P801" s="6">
        <v>23927</v>
      </c>
      <c r="Q801" s="6">
        <v>70731</v>
      </c>
      <c r="R801" s="6">
        <v>34243</v>
      </c>
      <c r="S801" s="6">
        <v>76114</v>
      </c>
      <c r="T801" s="6">
        <v>28593</v>
      </c>
      <c r="U801" s="6">
        <v>27258</v>
      </c>
      <c r="V801" s="6">
        <v>10185</v>
      </c>
      <c r="W801" s="6">
        <v>50522</v>
      </c>
      <c r="X801" s="6">
        <v>18131</v>
      </c>
      <c r="Y801" s="6">
        <v>18908</v>
      </c>
      <c r="Z801" s="6">
        <v>5741</v>
      </c>
      <c r="AA801" s="6">
        <v>60921</v>
      </c>
      <c r="AB801" s="6">
        <v>22310</v>
      </c>
      <c r="AC801" s="6">
        <v>62777</v>
      </c>
      <c r="AD801" s="6">
        <v>22210</v>
      </c>
      <c r="AE801" s="6">
        <v>55587</v>
      </c>
      <c r="AF801" s="6">
        <v>21281</v>
      </c>
      <c r="AG801" s="6">
        <v>41122</v>
      </c>
      <c r="AH801" s="6">
        <v>19018</v>
      </c>
      <c r="AI801" s="6">
        <v>44104</v>
      </c>
      <c r="AJ801" s="6">
        <v>19307</v>
      </c>
      <c r="AK801" s="6">
        <v>607387</v>
      </c>
      <c r="AL801" s="6">
        <v>246077</v>
      </c>
      <c r="AM801" s="29">
        <v>6838388</v>
      </c>
      <c r="AN801" s="34"/>
      <c r="AO801" s="29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</row>
    <row r="802" spans="1:74" s="7" customFormat="1" ht="12.75">
      <c r="A802" s="8"/>
      <c r="B802" s="7" t="s">
        <v>327</v>
      </c>
      <c r="F802" s="42"/>
      <c r="M802" s="7">
        <f>SUM(M799:M801)</f>
        <v>47591</v>
      </c>
      <c r="N802" s="7">
        <f aca="true" t="shared" si="77" ref="N802:AM802">SUM(N799:N801)</f>
        <v>21131</v>
      </c>
      <c r="O802" s="7">
        <f t="shared" si="77"/>
        <v>51752</v>
      </c>
      <c r="P802" s="7">
        <f t="shared" si="77"/>
        <v>23927</v>
      </c>
      <c r="Q802" s="7">
        <f t="shared" si="77"/>
        <v>70731</v>
      </c>
      <c r="R802" s="7">
        <f t="shared" si="77"/>
        <v>34243</v>
      </c>
      <c r="S802" s="7">
        <f t="shared" si="77"/>
        <v>77140</v>
      </c>
      <c r="T802" s="7">
        <f t="shared" si="77"/>
        <v>29063</v>
      </c>
      <c r="U802" s="7">
        <f t="shared" si="77"/>
        <v>27266</v>
      </c>
      <c r="V802" s="7">
        <f t="shared" si="77"/>
        <v>10185</v>
      </c>
      <c r="W802" s="7">
        <f t="shared" si="77"/>
        <v>50526</v>
      </c>
      <c r="X802" s="7">
        <f t="shared" si="77"/>
        <v>18131</v>
      </c>
      <c r="Y802" s="7">
        <f t="shared" si="77"/>
        <v>18938</v>
      </c>
      <c r="Z802" s="7">
        <f t="shared" si="77"/>
        <v>5741</v>
      </c>
      <c r="AA802" s="7">
        <f t="shared" si="77"/>
        <v>60930</v>
      </c>
      <c r="AB802" s="7">
        <f t="shared" si="77"/>
        <v>22310</v>
      </c>
      <c r="AC802" s="7">
        <f t="shared" si="77"/>
        <v>62780</v>
      </c>
      <c r="AD802" s="7">
        <f t="shared" si="77"/>
        <v>22210</v>
      </c>
      <c r="AE802" s="7">
        <f t="shared" si="77"/>
        <v>55591</v>
      </c>
      <c r="AF802" s="7">
        <f t="shared" si="77"/>
        <v>21281</v>
      </c>
      <c r="AG802" s="7">
        <f t="shared" si="77"/>
        <v>41124</v>
      </c>
      <c r="AH802" s="7">
        <f t="shared" si="77"/>
        <v>19018</v>
      </c>
      <c r="AI802" s="7">
        <f t="shared" si="77"/>
        <v>44104</v>
      </c>
      <c r="AJ802" s="7">
        <f t="shared" si="77"/>
        <v>19307</v>
      </c>
      <c r="AK802" s="7">
        <f t="shared" si="77"/>
        <v>608473</v>
      </c>
      <c r="AL802" s="7">
        <f t="shared" si="77"/>
        <v>246547</v>
      </c>
      <c r="AM802" s="11">
        <f t="shared" si="77"/>
        <v>6855612</v>
      </c>
      <c r="AN802" s="35">
        <f>AO802/AM802</f>
        <v>0.4545030873975948</v>
      </c>
      <c r="AO802" s="11">
        <f>SUM(AO799:AO801)</f>
        <v>3115896.82</v>
      </c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</row>
    <row r="803" spans="1:74" s="6" customFormat="1" ht="12.75">
      <c r="A803" s="6">
        <v>79</v>
      </c>
      <c r="B803" s="6" t="s">
        <v>467</v>
      </c>
      <c r="C803" s="6">
        <v>105687158</v>
      </c>
      <c r="D803" s="6" t="s">
        <v>372</v>
      </c>
      <c r="E803" s="6">
        <v>56075</v>
      </c>
      <c r="F803" s="41">
        <v>2214801038608</v>
      </c>
      <c r="G803" s="6" t="s">
        <v>57</v>
      </c>
      <c r="H803" s="6" t="s">
        <v>364</v>
      </c>
      <c r="I803" s="6" t="s">
        <v>503</v>
      </c>
      <c r="J803" s="6">
        <v>807</v>
      </c>
      <c r="K803" s="6" t="s">
        <v>158</v>
      </c>
      <c r="M803" s="6">
        <v>13935</v>
      </c>
      <c r="N803" s="6">
        <v>3455</v>
      </c>
      <c r="O803" s="6">
        <v>8629</v>
      </c>
      <c r="P803" s="6">
        <v>2445</v>
      </c>
      <c r="Q803" s="6">
        <v>30378</v>
      </c>
      <c r="R803" s="6">
        <v>4588</v>
      </c>
      <c r="S803" s="6">
        <v>53404</v>
      </c>
      <c r="T803" s="6">
        <v>9664</v>
      </c>
      <c r="U803" s="6">
        <v>55050</v>
      </c>
      <c r="V803" s="6">
        <v>9535</v>
      </c>
      <c r="W803" s="6">
        <v>27475</v>
      </c>
      <c r="X803" s="6">
        <v>7400</v>
      </c>
      <c r="Y803" s="6">
        <v>17995</v>
      </c>
      <c r="Z803" s="6">
        <v>6581</v>
      </c>
      <c r="AA803" s="6">
        <v>46228</v>
      </c>
      <c r="AB803" s="6">
        <v>9478</v>
      </c>
      <c r="AC803" s="6">
        <v>46501</v>
      </c>
      <c r="AD803" s="6">
        <v>9748</v>
      </c>
      <c r="AE803" s="6">
        <v>32968</v>
      </c>
      <c r="AF803" s="6">
        <v>5667</v>
      </c>
      <c r="AG803" s="6">
        <v>11664</v>
      </c>
      <c r="AH803" s="6">
        <v>3033</v>
      </c>
      <c r="AI803" s="6">
        <v>3857</v>
      </c>
      <c r="AJ803" s="6">
        <v>2216</v>
      </c>
      <c r="AK803" s="6">
        <v>348084</v>
      </c>
      <c r="AL803" s="6">
        <v>73810</v>
      </c>
      <c r="AM803" s="29">
        <v>3968682</v>
      </c>
      <c r="AN803" s="34"/>
      <c r="AO803" s="29">
        <v>1739950.43</v>
      </c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</row>
    <row r="804" spans="2:74" s="7" customFormat="1" ht="12.75">
      <c r="B804" s="7" t="s">
        <v>327</v>
      </c>
      <c r="F804" s="42"/>
      <c r="M804" s="7">
        <f>SUM(M803)</f>
        <v>13935</v>
      </c>
      <c r="N804" s="7">
        <f aca="true" t="shared" si="78" ref="N804:AM804">SUM(N803)</f>
        <v>3455</v>
      </c>
      <c r="O804" s="7">
        <f t="shared" si="78"/>
        <v>8629</v>
      </c>
      <c r="P804" s="7">
        <f t="shared" si="78"/>
        <v>2445</v>
      </c>
      <c r="Q804" s="7">
        <f t="shared" si="78"/>
        <v>30378</v>
      </c>
      <c r="R804" s="7">
        <f t="shared" si="78"/>
        <v>4588</v>
      </c>
      <c r="S804" s="7">
        <f t="shared" si="78"/>
        <v>53404</v>
      </c>
      <c r="T804" s="7">
        <f t="shared" si="78"/>
        <v>9664</v>
      </c>
      <c r="U804" s="7">
        <f t="shared" si="78"/>
        <v>55050</v>
      </c>
      <c r="V804" s="7">
        <f t="shared" si="78"/>
        <v>9535</v>
      </c>
      <c r="W804" s="7">
        <f t="shared" si="78"/>
        <v>27475</v>
      </c>
      <c r="X804" s="7">
        <f t="shared" si="78"/>
        <v>7400</v>
      </c>
      <c r="Y804" s="7">
        <f t="shared" si="78"/>
        <v>17995</v>
      </c>
      <c r="Z804" s="7">
        <f t="shared" si="78"/>
        <v>6581</v>
      </c>
      <c r="AA804" s="7">
        <f t="shared" si="78"/>
        <v>46228</v>
      </c>
      <c r="AB804" s="7">
        <f t="shared" si="78"/>
        <v>9478</v>
      </c>
      <c r="AC804" s="7">
        <f t="shared" si="78"/>
        <v>46501</v>
      </c>
      <c r="AD804" s="7">
        <f t="shared" si="78"/>
        <v>9748</v>
      </c>
      <c r="AE804" s="7">
        <f t="shared" si="78"/>
        <v>32968</v>
      </c>
      <c r="AF804" s="7">
        <f t="shared" si="78"/>
        <v>5667</v>
      </c>
      <c r="AG804" s="7">
        <f t="shared" si="78"/>
        <v>11664</v>
      </c>
      <c r="AH804" s="7">
        <f t="shared" si="78"/>
        <v>3033</v>
      </c>
      <c r="AI804" s="7">
        <f t="shared" si="78"/>
        <v>3857</v>
      </c>
      <c r="AJ804" s="7">
        <f t="shared" si="78"/>
        <v>2216</v>
      </c>
      <c r="AK804" s="7">
        <f t="shared" si="78"/>
        <v>348084</v>
      </c>
      <c r="AL804" s="7">
        <f t="shared" si="78"/>
        <v>73810</v>
      </c>
      <c r="AM804" s="11">
        <f t="shared" si="78"/>
        <v>3968682</v>
      </c>
      <c r="AN804" s="35">
        <f>AO804/AM804</f>
        <v>0.43842021860154073</v>
      </c>
      <c r="AO804" s="11">
        <f>SUM(AO803)</f>
        <v>1739950.43</v>
      </c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</row>
    <row r="805" spans="1:74" s="6" customFormat="1" ht="12.75">
      <c r="A805" s="47">
        <v>80</v>
      </c>
      <c r="B805" s="6" t="s">
        <v>468</v>
      </c>
      <c r="C805" s="6">
        <v>105894492</v>
      </c>
      <c r="D805" s="6" t="s">
        <v>372</v>
      </c>
      <c r="E805" s="6">
        <v>31827</v>
      </c>
      <c r="F805" s="41">
        <v>2218000525555</v>
      </c>
      <c r="G805" s="6" t="s">
        <v>468</v>
      </c>
      <c r="H805" s="6" t="s">
        <v>394</v>
      </c>
      <c r="I805" s="6" t="s">
        <v>503</v>
      </c>
      <c r="J805" s="6">
        <v>1</v>
      </c>
      <c r="K805" s="6" t="s">
        <v>162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29">
        <v>1710</v>
      </c>
      <c r="AN805" s="34"/>
      <c r="AO805" s="29">
        <v>140.5</v>
      </c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</row>
    <row r="806" spans="1:74" s="6" customFormat="1" ht="12.75">
      <c r="A806" s="47"/>
      <c r="B806" s="6" t="s">
        <v>468</v>
      </c>
      <c r="C806" s="6">
        <v>105894492</v>
      </c>
      <c r="D806" s="6" t="s">
        <v>372</v>
      </c>
      <c r="E806" s="6">
        <v>31827</v>
      </c>
      <c r="F806" s="41">
        <v>2218000525636</v>
      </c>
      <c r="G806" s="6" t="s">
        <v>468</v>
      </c>
      <c r="H806" s="6" t="s">
        <v>394</v>
      </c>
      <c r="I806" s="6" t="s">
        <v>503</v>
      </c>
      <c r="J806" s="6">
        <v>850</v>
      </c>
      <c r="K806" s="6" t="s">
        <v>162</v>
      </c>
      <c r="M806" s="6">
        <v>5660</v>
      </c>
      <c r="N806" s="6">
        <v>7100</v>
      </c>
      <c r="O806" s="6">
        <v>8320</v>
      </c>
      <c r="P806" s="6">
        <v>6980</v>
      </c>
      <c r="Q806" s="6">
        <v>7332</v>
      </c>
      <c r="R806" s="6">
        <v>3010</v>
      </c>
      <c r="S806" s="6">
        <v>8800</v>
      </c>
      <c r="T806" s="6">
        <v>5760</v>
      </c>
      <c r="U806" s="6">
        <v>16200</v>
      </c>
      <c r="V806" s="6">
        <v>5600</v>
      </c>
      <c r="W806" s="6">
        <v>20040</v>
      </c>
      <c r="X806" s="6">
        <v>11640</v>
      </c>
      <c r="Y806" s="6">
        <v>14440</v>
      </c>
      <c r="Z806" s="6">
        <v>11600</v>
      </c>
      <c r="AA806" s="6">
        <v>16733</v>
      </c>
      <c r="AB806" s="6">
        <v>4964</v>
      </c>
      <c r="AC806" s="6">
        <v>13680</v>
      </c>
      <c r="AD806" s="6">
        <v>11760</v>
      </c>
      <c r="AE806" s="6">
        <v>6880</v>
      </c>
      <c r="AF806" s="6">
        <v>5280</v>
      </c>
      <c r="AG806" s="6">
        <v>8860</v>
      </c>
      <c r="AH806" s="6">
        <v>9380</v>
      </c>
      <c r="AI806" s="6">
        <v>4260</v>
      </c>
      <c r="AJ806" s="6">
        <v>5260</v>
      </c>
      <c r="AK806" s="6">
        <v>131205</v>
      </c>
      <c r="AL806" s="6">
        <v>88334</v>
      </c>
      <c r="AM806" s="29">
        <v>1548987</v>
      </c>
      <c r="AN806" s="34"/>
      <c r="AO806" s="29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</row>
    <row r="807" spans="1:74" s="7" customFormat="1" ht="12.75">
      <c r="A807" s="8"/>
      <c r="B807" s="7" t="s">
        <v>327</v>
      </c>
      <c r="F807" s="42"/>
      <c r="M807" s="7">
        <f>SUM(M805:M806)</f>
        <v>5660</v>
      </c>
      <c r="N807" s="7">
        <f aca="true" t="shared" si="79" ref="N807:AM807">SUM(N805:N806)</f>
        <v>7100</v>
      </c>
      <c r="O807" s="7">
        <f t="shared" si="79"/>
        <v>8320</v>
      </c>
      <c r="P807" s="7">
        <f t="shared" si="79"/>
        <v>6980</v>
      </c>
      <c r="Q807" s="7">
        <f t="shared" si="79"/>
        <v>7332</v>
      </c>
      <c r="R807" s="7">
        <f t="shared" si="79"/>
        <v>3010</v>
      </c>
      <c r="S807" s="7">
        <f t="shared" si="79"/>
        <v>8800</v>
      </c>
      <c r="T807" s="7">
        <f t="shared" si="79"/>
        <v>5760</v>
      </c>
      <c r="U807" s="7">
        <f t="shared" si="79"/>
        <v>16200</v>
      </c>
      <c r="V807" s="7">
        <f t="shared" si="79"/>
        <v>5600</v>
      </c>
      <c r="W807" s="7">
        <f t="shared" si="79"/>
        <v>20040</v>
      </c>
      <c r="X807" s="7">
        <f t="shared" si="79"/>
        <v>11640</v>
      </c>
      <c r="Y807" s="7">
        <f t="shared" si="79"/>
        <v>14440</v>
      </c>
      <c r="Z807" s="7">
        <f t="shared" si="79"/>
        <v>11600</v>
      </c>
      <c r="AA807" s="7">
        <f t="shared" si="79"/>
        <v>16733</v>
      </c>
      <c r="AB807" s="7">
        <f t="shared" si="79"/>
        <v>4964</v>
      </c>
      <c r="AC807" s="7">
        <f t="shared" si="79"/>
        <v>13680</v>
      </c>
      <c r="AD807" s="7">
        <f t="shared" si="79"/>
        <v>11760</v>
      </c>
      <c r="AE807" s="7">
        <f t="shared" si="79"/>
        <v>6880</v>
      </c>
      <c r="AF807" s="7">
        <f t="shared" si="79"/>
        <v>5280</v>
      </c>
      <c r="AG807" s="7">
        <f t="shared" si="79"/>
        <v>8860</v>
      </c>
      <c r="AH807" s="7">
        <f t="shared" si="79"/>
        <v>9380</v>
      </c>
      <c r="AI807" s="7">
        <f t="shared" si="79"/>
        <v>4260</v>
      </c>
      <c r="AJ807" s="7">
        <f t="shared" si="79"/>
        <v>5260</v>
      </c>
      <c r="AK807" s="7">
        <f t="shared" si="79"/>
        <v>131205</v>
      </c>
      <c r="AL807" s="7">
        <f t="shared" si="79"/>
        <v>88334</v>
      </c>
      <c r="AM807" s="11">
        <f t="shared" si="79"/>
        <v>1550697</v>
      </c>
      <c r="AN807" s="35">
        <f>AO807/AM807</f>
        <v>9.060441852921622E-05</v>
      </c>
      <c r="AO807" s="11">
        <f>SUM(AO805:AO806)</f>
        <v>140.5</v>
      </c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</row>
    <row r="808" spans="1:74" s="6" customFormat="1" ht="12.75">
      <c r="A808" s="47">
        <v>81</v>
      </c>
      <c r="B808" s="6" t="s">
        <v>469</v>
      </c>
      <c r="C808" s="6">
        <v>106475271</v>
      </c>
      <c r="D808" s="6" t="s">
        <v>372</v>
      </c>
      <c r="E808" s="6">
        <v>31888</v>
      </c>
      <c r="F808" s="41">
        <v>2237000529908</v>
      </c>
      <c r="G808" s="6" t="s">
        <v>58</v>
      </c>
      <c r="H808" s="6" t="s">
        <v>470</v>
      </c>
      <c r="I808" s="6" t="s">
        <v>284</v>
      </c>
      <c r="J808" s="6">
        <v>6</v>
      </c>
      <c r="K808" s="6" t="s">
        <v>162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29">
        <v>26778</v>
      </c>
      <c r="AN808" s="34"/>
      <c r="AO808" s="29">
        <v>4038478.71</v>
      </c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</row>
    <row r="809" spans="1:74" s="6" customFormat="1" ht="12.75">
      <c r="A809" s="47"/>
      <c r="B809" s="6" t="s">
        <v>469</v>
      </c>
      <c r="C809" s="6">
        <v>106475271</v>
      </c>
      <c r="D809" s="6" t="s">
        <v>372</v>
      </c>
      <c r="E809" s="6">
        <v>31888</v>
      </c>
      <c r="F809" s="41">
        <v>2218000529704</v>
      </c>
      <c r="G809" s="6" t="s">
        <v>59</v>
      </c>
      <c r="H809" s="6" t="s">
        <v>394</v>
      </c>
      <c r="I809" s="6" t="s">
        <v>503</v>
      </c>
      <c r="J809" s="6">
        <v>188</v>
      </c>
      <c r="K809" s="6" t="s">
        <v>162</v>
      </c>
      <c r="M809" s="6">
        <v>38400</v>
      </c>
      <c r="N809" s="6">
        <v>18600</v>
      </c>
      <c r="O809" s="6">
        <v>35368</v>
      </c>
      <c r="P809" s="6">
        <v>17707</v>
      </c>
      <c r="Q809" s="6">
        <v>36605</v>
      </c>
      <c r="R809" s="6">
        <v>18418</v>
      </c>
      <c r="S809" s="6">
        <v>39634</v>
      </c>
      <c r="T809" s="6">
        <v>19922</v>
      </c>
      <c r="U809" s="6">
        <v>40607</v>
      </c>
      <c r="V809" s="6">
        <v>20686</v>
      </c>
      <c r="W809" s="6">
        <v>42615</v>
      </c>
      <c r="X809" s="6">
        <v>21379</v>
      </c>
      <c r="Y809" s="6">
        <v>43426</v>
      </c>
      <c r="Z809" s="6">
        <v>21832</v>
      </c>
      <c r="AA809" s="6">
        <v>38431</v>
      </c>
      <c r="AB809" s="6">
        <v>19379</v>
      </c>
      <c r="AC809" s="6">
        <v>43804</v>
      </c>
      <c r="AD809" s="6">
        <v>22278</v>
      </c>
      <c r="AE809" s="6">
        <v>40907</v>
      </c>
      <c r="AF809" s="6">
        <v>20573</v>
      </c>
      <c r="AG809" s="6">
        <v>40673</v>
      </c>
      <c r="AH809" s="6">
        <v>20408</v>
      </c>
      <c r="AI809" s="6">
        <v>36673</v>
      </c>
      <c r="AJ809" s="6">
        <v>18283</v>
      </c>
      <c r="AK809" s="6">
        <v>477143</v>
      </c>
      <c r="AL809" s="6">
        <v>239465</v>
      </c>
      <c r="AM809" s="29">
        <v>3852215</v>
      </c>
      <c r="AN809" s="34"/>
      <c r="AO809" s="29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</row>
    <row r="810" spans="1:74" s="6" customFormat="1" ht="12.75">
      <c r="A810" s="47"/>
      <c r="B810" s="6" t="s">
        <v>469</v>
      </c>
      <c r="C810" s="6">
        <v>106475271</v>
      </c>
      <c r="D810" s="6" t="s">
        <v>372</v>
      </c>
      <c r="E810" s="6">
        <v>31888</v>
      </c>
      <c r="F810" s="41">
        <v>2236100529828</v>
      </c>
      <c r="G810" s="6" t="s">
        <v>60</v>
      </c>
      <c r="H810" s="6" t="s">
        <v>471</v>
      </c>
      <c r="I810" s="6" t="s">
        <v>283</v>
      </c>
      <c r="J810" s="6">
        <v>6</v>
      </c>
      <c r="K810" s="6" t="s">
        <v>162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29">
        <v>13829</v>
      </c>
      <c r="AN810" s="34"/>
      <c r="AO810" s="29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</row>
    <row r="811" spans="1:74" s="6" customFormat="1" ht="12.75">
      <c r="A811" s="47"/>
      <c r="B811" s="6" t="s">
        <v>469</v>
      </c>
      <c r="C811" s="6">
        <v>106475271</v>
      </c>
      <c r="D811" s="6" t="s">
        <v>372</v>
      </c>
      <c r="E811" s="6">
        <v>31888</v>
      </c>
      <c r="F811" s="41">
        <v>2237700530097</v>
      </c>
      <c r="G811" s="6" t="s">
        <v>61</v>
      </c>
      <c r="H811" s="6" t="s">
        <v>472</v>
      </c>
      <c r="I811" s="6" t="s">
        <v>284</v>
      </c>
      <c r="J811" s="6">
        <v>17</v>
      </c>
      <c r="K811" s="6" t="s">
        <v>162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6">
        <v>0</v>
      </c>
      <c r="AM811" s="29">
        <v>9533</v>
      </c>
      <c r="AN811" s="34"/>
      <c r="AO811" s="29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</row>
    <row r="812" spans="1:74" s="6" customFormat="1" ht="12.75">
      <c r="A812" s="47"/>
      <c r="B812" s="6" t="s">
        <v>469</v>
      </c>
      <c r="C812" s="6">
        <v>106475271</v>
      </c>
      <c r="D812" s="6" t="s">
        <v>372</v>
      </c>
      <c r="E812" s="6">
        <v>31888</v>
      </c>
      <c r="F812" s="41">
        <v>2247500530166</v>
      </c>
      <c r="G812" s="6" t="s">
        <v>62</v>
      </c>
      <c r="H812" s="6" t="s">
        <v>303</v>
      </c>
      <c r="I812" s="6" t="s">
        <v>283</v>
      </c>
      <c r="J812" s="6">
        <v>17</v>
      </c>
      <c r="K812" s="6" t="s">
        <v>162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29">
        <v>46641</v>
      </c>
      <c r="AN812" s="34"/>
      <c r="AO812" s="29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</row>
    <row r="813" spans="1:74" s="7" customFormat="1" ht="12.75">
      <c r="A813" s="8"/>
      <c r="B813" s="7" t="s">
        <v>327</v>
      </c>
      <c r="F813" s="42"/>
      <c r="M813" s="7">
        <f>SUM(M808:M812)</f>
        <v>38400</v>
      </c>
      <c r="N813" s="7">
        <f aca="true" t="shared" si="80" ref="N813:AM813">SUM(N808:N812)</f>
        <v>18600</v>
      </c>
      <c r="O813" s="7">
        <f t="shared" si="80"/>
        <v>35368</v>
      </c>
      <c r="P813" s="7">
        <f t="shared" si="80"/>
        <v>17707</v>
      </c>
      <c r="Q813" s="7">
        <f t="shared" si="80"/>
        <v>36605</v>
      </c>
      <c r="R813" s="7">
        <f t="shared" si="80"/>
        <v>18418</v>
      </c>
      <c r="S813" s="7">
        <f t="shared" si="80"/>
        <v>39634</v>
      </c>
      <c r="T813" s="7">
        <f t="shared" si="80"/>
        <v>19922</v>
      </c>
      <c r="U813" s="7">
        <f t="shared" si="80"/>
        <v>40607</v>
      </c>
      <c r="V813" s="7">
        <f t="shared" si="80"/>
        <v>20686</v>
      </c>
      <c r="W813" s="7">
        <f t="shared" si="80"/>
        <v>42615</v>
      </c>
      <c r="X813" s="7">
        <f t="shared" si="80"/>
        <v>21379</v>
      </c>
      <c r="Y813" s="7">
        <f t="shared" si="80"/>
        <v>43426</v>
      </c>
      <c r="Z813" s="7">
        <f t="shared" si="80"/>
        <v>21832</v>
      </c>
      <c r="AA813" s="7">
        <f t="shared" si="80"/>
        <v>38431</v>
      </c>
      <c r="AB813" s="7">
        <f t="shared" si="80"/>
        <v>19379</v>
      </c>
      <c r="AC813" s="7">
        <f t="shared" si="80"/>
        <v>43804</v>
      </c>
      <c r="AD813" s="7">
        <f t="shared" si="80"/>
        <v>22278</v>
      </c>
      <c r="AE813" s="7">
        <f t="shared" si="80"/>
        <v>40907</v>
      </c>
      <c r="AF813" s="7">
        <f t="shared" si="80"/>
        <v>20573</v>
      </c>
      <c r="AG813" s="7">
        <f t="shared" si="80"/>
        <v>40673</v>
      </c>
      <c r="AH813" s="7">
        <f t="shared" si="80"/>
        <v>20408</v>
      </c>
      <c r="AI813" s="7">
        <f t="shared" si="80"/>
        <v>36673</v>
      </c>
      <c r="AJ813" s="7">
        <f t="shared" si="80"/>
        <v>18283</v>
      </c>
      <c r="AK813" s="7">
        <f t="shared" si="80"/>
        <v>477143</v>
      </c>
      <c r="AL813" s="7">
        <f t="shared" si="80"/>
        <v>239465</v>
      </c>
      <c r="AM813" s="11">
        <f t="shared" si="80"/>
        <v>3948996</v>
      </c>
      <c r="AN813" s="35">
        <f>AO813/AM813</f>
        <v>1.0226596101895267</v>
      </c>
      <c r="AO813" s="11">
        <f>SUM(AO808:AO812)</f>
        <v>4038478.71</v>
      </c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</row>
    <row r="814" spans="1:74" s="6" customFormat="1" ht="12.75">
      <c r="A814" s="6">
        <v>82</v>
      </c>
      <c r="B814" s="6" t="s">
        <v>473</v>
      </c>
      <c r="C814" s="6">
        <v>106938470</v>
      </c>
      <c r="D814" s="6" t="s">
        <v>372</v>
      </c>
      <c r="E814" s="6">
        <v>37007</v>
      </c>
      <c r="F814" s="41">
        <v>2228400669864</v>
      </c>
      <c r="G814" s="6" t="s">
        <v>63</v>
      </c>
      <c r="H814" s="6" t="s">
        <v>426</v>
      </c>
      <c r="I814" s="6" t="s">
        <v>503</v>
      </c>
      <c r="J814" s="6">
        <v>685</v>
      </c>
      <c r="K814" s="6" t="s">
        <v>166</v>
      </c>
      <c r="M814" s="6">
        <v>14694</v>
      </c>
      <c r="N814" s="6">
        <v>6213</v>
      </c>
      <c r="O814" s="6">
        <v>12594</v>
      </c>
      <c r="P814" s="6">
        <v>5271</v>
      </c>
      <c r="Q814" s="6">
        <v>6525</v>
      </c>
      <c r="R814" s="6">
        <v>2151</v>
      </c>
      <c r="S814" s="6">
        <v>8124</v>
      </c>
      <c r="T814" s="6">
        <v>3207</v>
      </c>
      <c r="U814" s="6">
        <v>11874</v>
      </c>
      <c r="V814" s="6">
        <v>5253</v>
      </c>
      <c r="W814" s="6">
        <v>12753</v>
      </c>
      <c r="X814" s="6">
        <v>5397</v>
      </c>
      <c r="Y814" s="6">
        <v>10263</v>
      </c>
      <c r="Z814" s="6">
        <v>4407</v>
      </c>
      <c r="AA814" s="6">
        <v>9339</v>
      </c>
      <c r="AB814" s="6">
        <v>4395</v>
      </c>
      <c r="AC814" s="6">
        <v>9738</v>
      </c>
      <c r="AD814" s="6">
        <v>4764</v>
      </c>
      <c r="AE814" s="6">
        <v>11712</v>
      </c>
      <c r="AF814" s="6">
        <v>5883</v>
      </c>
      <c r="AG814" s="6">
        <v>6198</v>
      </c>
      <c r="AH814" s="6">
        <v>2871</v>
      </c>
      <c r="AI814" s="6">
        <v>10560</v>
      </c>
      <c r="AJ814" s="6">
        <v>4872</v>
      </c>
      <c r="AK814" s="6">
        <v>124374</v>
      </c>
      <c r="AL814" s="6">
        <v>54684</v>
      </c>
      <c r="AM814" s="29">
        <v>1229737</v>
      </c>
      <c r="AN814" s="34"/>
      <c r="AO814" s="29">
        <v>1814000</v>
      </c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</row>
    <row r="815" spans="2:74" s="7" customFormat="1" ht="12.75">
      <c r="B815" s="7" t="s">
        <v>327</v>
      </c>
      <c r="F815" s="42"/>
      <c r="M815" s="7">
        <f>SUM(M814)</f>
        <v>14694</v>
      </c>
      <c r="N815" s="7">
        <f aca="true" t="shared" si="81" ref="N815:AM815">SUM(N814)</f>
        <v>6213</v>
      </c>
      <c r="O815" s="7">
        <f t="shared" si="81"/>
        <v>12594</v>
      </c>
      <c r="P815" s="7">
        <f t="shared" si="81"/>
        <v>5271</v>
      </c>
      <c r="Q815" s="7">
        <f t="shared" si="81"/>
        <v>6525</v>
      </c>
      <c r="R815" s="7">
        <f t="shared" si="81"/>
        <v>2151</v>
      </c>
      <c r="S815" s="7">
        <f t="shared" si="81"/>
        <v>8124</v>
      </c>
      <c r="T815" s="7">
        <f t="shared" si="81"/>
        <v>3207</v>
      </c>
      <c r="U815" s="7">
        <f t="shared" si="81"/>
        <v>11874</v>
      </c>
      <c r="V815" s="7">
        <f t="shared" si="81"/>
        <v>5253</v>
      </c>
      <c r="W815" s="7">
        <f t="shared" si="81"/>
        <v>12753</v>
      </c>
      <c r="X815" s="7">
        <f t="shared" si="81"/>
        <v>5397</v>
      </c>
      <c r="Y815" s="7">
        <f t="shared" si="81"/>
        <v>10263</v>
      </c>
      <c r="Z815" s="7">
        <f t="shared" si="81"/>
        <v>4407</v>
      </c>
      <c r="AA815" s="7">
        <f t="shared" si="81"/>
        <v>9339</v>
      </c>
      <c r="AB815" s="7">
        <f t="shared" si="81"/>
        <v>4395</v>
      </c>
      <c r="AC815" s="7">
        <f t="shared" si="81"/>
        <v>9738</v>
      </c>
      <c r="AD815" s="7">
        <f t="shared" si="81"/>
        <v>4764</v>
      </c>
      <c r="AE815" s="7">
        <f t="shared" si="81"/>
        <v>11712</v>
      </c>
      <c r="AF815" s="7">
        <f t="shared" si="81"/>
        <v>5883</v>
      </c>
      <c r="AG815" s="7">
        <f t="shared" si="81"/>
        <v>6198</v>
      </c>
      <c r="AH815" s="7">
        <f t="shared" si="81"/>
        <v>2871</v>
      </c>
      <c r="AI815" s="7">
        <f t="shared" si="81"/>
        <v>10560</v>
      </c>
      <c r="AJ815" s="7">
        <f t="shared" si="81"/>
        <v>4872</v>
      </c>
      <c r="AK815" s="7">
        <f t="shared" si="81"/>
        <v>124374</v>
      </c>
      <c r="AL815" s="7">
        <f t="shared" si="81"/>
        <v>54684</v>
      </c>
      <c r="AM815" s="11">
        <f t="shared" si="81"/>
        <v>1229737</v>
      </c>
      <c r="AN815" s="35">
        <f>AO815/AM815</f>
        <v>1.4751121581281201</v>
      </c>
      <c r="AO815" s="11">
        <f>SUM(AO814)</f>
        <v>1814000</v>
      </c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</row>
    <row r="816" spans="1:74" s="6" customFormat="1" ht="12.75">
      <c r="A816" s="6">
        <v>83</v>
      </c>
      <c r="B816" s="26" t="s">
        <v>312</v>
      </c>
      <c r="C816" s="6">
        <v>106949242</v>
      </c>
      <c r="D816" s="6" t="s">
        <v>372</v>
      </c>
      <c r="E816" s="6">
        <v>13132</v>
      </c>
      <c r="F816" s="41">
        <v>2231601460826</v>
      </c>
      <c r="G816" s="6" t="s">
        <v>64</v>
      </c>
      <c r="H816" s="6" t="s">
        <v>372</v>
      </c>
      <c r="I816" s="6" t="s">
        <v>503</v>
      </c>
      <c r="J816" s="6">
        <v>189</v>
      </c>
      <c r="K816" s="6" t="s">
        <v>167</v>
      </c>
      <c r="M816" s="6">
        <v>35200</v>
      </c>
      <c r="N816" s="6">
        <v>11200</v>
      </c>
      <c r="O816" s="6">
        <v>42400</v>
      </c>
      <c r="P816" s="6">
        <v>11200</v>
      </c>
      <c r="Q816" s="6">
        <v>49600</v>
      </c>
      <c r="R816" s="6">
        <v>12800</v>
      </c>
      <c r="S816" s="6">
        <v>59200</v>
      </c>
      <c r="T816" s="6">
        <v>18400</v>
      </c>
      <c r="U816" s="6">
        <v>59200</v>
      </c>
      <c r="V816" s="6">
        <v>14400</v>
      </c>
      <c r="W816" s="6">
        <v>64000</v>
      </c>
      <c r="X816" s="6">
        <v>17600</v>
      </c>
      <c r="Y816" s="6">
        <v>54400</v>
      </c>
      <c r="Z816" s="6">
        <v>16800</v>
      </c>
      <c r="AA816" s="6">
        <v>61600</v>
      </c>
      <c r="AB816" s="6">
        <v>16000</v>
      </c>
      <c r="AC816" s="6">
        <v>57600</v>
      </c>
      <c r="AD816" s="6">
        <v>16000</v>
      </c>
      <c r="AE816" s="6">
        <v>57600</v>
      </c>
      <c r="AF816" s="6">
        <v>18400</v>
      </c>
      <c r="AG816" s="6">
        <v>50400</v>
      </c>
      <c r="AH816" s="6">
        <v>14400</v>
      </c>
      <c r="AI816" s="6">
        <v>52000</v>
      </c>
      <c r="AJ816" s="6">
        <v>12800</v>
      </c>
      <c r="AK816" s="6">
        <v>643200</v>
      </c>
      <c r="AL816" s="6">
        <v>180000</v>
      </c>
      <c r="AM816" s="29">
        <v>7056855</v>
      </c>
      <c r="AN816" s="34"/>
      <c r="AO816" s="29">
        <v>7642194.63</v>
      </c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</row>
    <row r="817" spans="2:74" s="7" customFormat="1" ht="12.75">
      <c r="B817" s="7" t="s">
        <v>327</v>
      </c>
      <c r="F817" s="42"/>
      <c r="M817" s="7">
        <f>SUM(M816)</f>
        <v>35200</v>
      </c>
      <c r="N817" s="7">
        <f aca="true" t="shared" si="82" ref="N817:AM817">SUM(N816)</f>
        <v>11200</v>
      </c>
      <c r="O817" s="7">
        <f t="shared" si="82"/>
        <v>42400</v>
      </c>
      <c r="P817" s="7">
        <f t="shared" si="82"/>
        <v>11200</v>
      </c>
      <c r="Q817" s="7">
        <f t="shared" si="82"/>
        <v>49600</v>
      </c>
      <c r="R817" s="7">
        <f t="shared" si="82"/>
        <v>12800</v>
      </c>
      <c r="S817" s="7">
        <f t="shared" si="82"/>
        <v>59200</v>
      </c>
      <c r="T817" s="7">
        <f t="shared" si="82"/>
        <v>18400</v>
      </c>
      <c r="U817" s="7">
        <f t="shared" si="82"/>
        <v>59200</v>
      </c>
      <c r="V817" s="7">
        <f t="shared" si="82"/>
        <v>14400</v>
      </c>
      <c r="W817" s="7">
        <f t="shared" si="82"/>
        <v>64000</v>
      </c>
      <c r="X817" s="7">
        <f t="shared" si="82"/>
        <v>17600</v>
      </c>
      <c r="Y817" s="7">
        <f t="shared" si="82"/>
        <v>54400</v>
      </c>
      <c r="Z817" s="7">
        <f t="shared" si="82"/>
        <v>16800</v>
      </c>
      <c r="AA817" s="7">
        <f t="shared" si="82"/>
        <v>61600</v>
      </c>
      <c r="AB817" s="7">
        <f t="shared" si="82"/>
        <v>16000</v>
      </c>
      <c r="AC817" s="7">
        <f t="shared" si="82"/>
        <v>57600</v>
      </c>
      <c r="AD817" s="7">
        <f t="shared" si="82"/>
        <v>16000</v>
      </c>
      <c r="AE817" s="7">
        <f t="shared" si="82"/>
        <v>57600</v>
      </c>
      <c r="AF817" s="7">
        <f t="shared" si="82"/>
        <v>18400</v>
      </c>
      <c r="AG817" s="7">
        <f t="shared" si="82"/>
        <v>50400</v>
      </c>
      <c r="AH817" s="7">
        <f t="shared" si="82"/>
        <v>14400</v>
      </c>
      <c r="AI817" s="7">
        <f t="shared" si="82"/>
        <v>52000</v>
      </c>
      <c r="AJ817" s="7">
        <f t="shared" si="82"/>
        <v>12800</v>
      </c>
      <c r="AK817" s="7">
        <f t="shared" si="82"/>
        <v>643200</v>
      </c>
      <c r="AL817" s="7">
        <f t="shared" si="82"/>
        <v>180000</v>
      </c>
      <c r="AM817" s="11">
        <f t="shared" si="82"/>
        <v>7056855</v>
      </c>
      <c r="AN817" s="35">
        <f>AO817/AM817</f>
        <v>1.0829462458843209</v>
      </c>
      <c r="AO817" s="11">
        <f>SUM(AO816)</f>
        <v>7642194.63</v>
      </c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</row>
    <row r="818" spans="1:74" s="6" customFormat="1" ht="12.75">
      <c r="A818" s="6">
        <v>84</v>
      </c>
      <c r="B818" s="6" t="s">
        <v>474</v>
      </c>
      <c r="C818" s="6">
        <v>107167054</v>
      </c>
      <c r="D818" s="6" t="s">
        <v>372</v>
      </c>
      <c r="E818" s="6">
        <v>31956</v>
      </c>
      <c r="F818" s="41">
        <v>2234901495679</v>
      </c>
      <c r="G818" s="6" t="s">
        <v>65</v>
      </c>
      <c r="H818" s="6" t="s">
        <v>427</v>
      </c>
      <c r="I818" s="6" t="s">
        <v>503</v>
      </c>
      <c r="J818" s="6">
        <v>1750</v>
      </c>
      <c r="K818" s="6" t="s">
        <v>278</v>
      </c>
      <c r="M818" s="6">
        <v>104910</v>
      </c>
      <c r="N818" s="6">
        <v>40059</v>
      </c>
      <c r="O818" s="6">
        <v>107944</v>
      </c>
      <c r="P818" s="6">
        <v>38683</v>
      </c>
      <c r="Q818" s="6">
        <v>94741</v>
      </c>
      <c r="R818" s="6">
        <v>33586</v>
      </c>
      <c r="S818" s="6">
        <v>97117</v>
      </c>
      <c r="T818" s="6">
        <v>33560</v>
      </c>
      <c r="U818" s="6">
        <v>58690</v>
      </c>
      <c r="V818" s="6">
        <v>24397</v>
      </c>
      <c r="W818" s="6">
        <v>147200</v>
      </c>
      <c r="X818" s="6">
        <v>58698</v>
      </c>
      <c r="Y818" s="6">
        <v>174995</v>
      </c>
      <c r="Z818" s="6">
        <v>65854</v>
      </c>
      <c r="AA818" s="6">
        <v>158472</v>
      </c>
      <c r="AB818" s="6">
        <v>60003</v>
      </c>
      <c r="AC818" s="6">
        <v>151798</v>
      </c>
      <c r="AD818" s="6">
        <v>55298</v>
      </c>
      <c r="AE818" s="6">
        <v>84773</v>
      </c>
      <c r="AF818" s="6">
        <v>28390</v>
      </c>
      <c r="AG818" s="6">
        <v>78546</v>
      </c>
      <c r="AH818" s="6">
        <v>25850</v>
      </c>
      <c r="AI818" s="6">
        <v>72440</v>
      </c>
      <c r="AJ818" s="6">
        <v>23832</v>
      </c>
      <c r="AK818" s="6">
        <v>1331626</v>
      </c>
      <c r="AL818" s="6">
        <v>488210</v>
      </c>
      <c r="AM818" s="29">
        <v>11056595</v>
      </c>
      <c r="AN818" s="34"/>
      <c r="AO818" s="29">
        <v>3363534.84</v>
      </c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</row>
    <row r="819" spans="2:74" s="7" customFormat="1" ht="12.75">
      <c r="B819" s="7" t="s">
        <v>327</v>
      </c>
      <c r="F819" s="42"/>
      <c r="M819" s="7">
        <f>SUM(M818)</f>
        <v>104910</v>
      </c>
      <c r="N819" s="7">
        <f aca="true" t="shared" si="83" ref="N819:AM819">SUM(N818)</f>
        <v>40059</v>
      </c>
      <c r="O819" s="7">
        <f t="shared" si="83"/>
        <v>107944</v>
      </c>
      <c r="P819" s="7">
        <f t="shared" si="83"/>
        <v>38683</v>
      </c>
      <c r="Q819" s="7">
        <f t="shared" si="83"/>
        <v>94741</v>
      </c>
      <c r="R819" s="7">
        <f t="shared" si="83"/>
        <v>33586</v>
      </c>
      <c r="S819" s="7">
        <f t="shared" si="83"/>
        <v>97117</v>
      </c>
      <c r="T819" s="7">
        <f t="shared" si="83"/>
        <v>33560</v>
      </c>
      <c r="U819" s="7">
        <f t="shared" si="83"/>
        <v>58690</v>
      </c>
      <c r="V819" s="7">
        <f t="shared" si="83"/>
        <v>24397</v>
      </c>
      <c r="W819" s="7">
        <f t="shared" si="83"/>
        <v>147200</v>
      </c>
      <c r="X819" s="7">
        <f t="shared" si="83"/>
        <v>58698</v>
      </c>
      <c r="Y819" s="7">
        <f t="shared" si="83"/>
        <v>174995</v>
      </c>
      <c r="Z819" s="7">
        <f t="shared" si="83"/>
        <v>65854</v>
      </c>
      <c r="AA819" s="7">
        <f t="shared" si="83"/>
        <v>158472</v>
      </c>
      <c r="AB819" s="7">
        <f t="shared" si="83"/>
        <v>60003</v>
      </c>
      <c r="AC819" s="7">
        <f t="shared" si="83"/>
        <v>151798</v>
      </c>
      <c r="AD819" s="7">
        <f t="shared" si="83"/>
        <v>55298</v>
      </c>
      <c r="AE819" s="7">
        <f t="shared" si="83"/>
        <v>84773</v>
      </c>
      <c r="AF819" s="7">
        <f t="shared" si="83"/>
        <v>28390</v>
      </c>
      <c r="AG819" s="7">
        <f t="shared" si="83"/>
        <v>78546</v>
      </c>
      <c r="AH819" s="7">
        <f t="shared" si="83"/>
        <v>25850</v>
      </c>
      <c r="AI819" s="7">
        <f t="shared" si="83"/>
        <v>72440</v>
      </c>
      <c r="AJ819" s="7">
        <f t="shared" si="83"/>
        <v>23832</v>
      </c>
      <c r="AK819" s="7">
        <f t="shared" si="83"/>
        <v>1331626</v>
      </c>
      <c r="AL819" s="7">
        <f t="shared" si="83"/>
        <v>488210</v>
      </c>
      <c r="AM819" s="11">
        <f t="shared" si="83"/>
        <v>11056595</v>
      </c>
      <c r="AN819" s="35">
        <f>AO819/AM819</f>
        <v>0.3042107303378662</v>
      </c>
      <c r="AO819" s="11">
        <f>SUM(AO818)</f>
        <v>3363534.84</v>
      </c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</row>
    <row r="820" spans="1:74" s="6" customFormat="1" ht="12.75">
      <c r="A820" s="47">
        <v>85</v>
      </c>
      <c r="B820" s="6" t="s">
        <v>475</v>
      </c>
      <c r="C820" s="6">
        <v>107789097</v>
      </c>
      <c r="D820" s="6" t="s">
        <v>372</v>
      </c>
      <c r="E820" s="6">
        <v>50094</v>
      </c>
      <c r="F820" s="41">
        <v>2220501552281</v>
      </c>
      <c r="G820" s="6" t="s">
        <v>66</v>
      </c>
      <c r="H820" s="6" t="s">
        <v>336</v>
      </c>
      <c r="I820" s="6" t="s">
        <v>283</v>
      </c>
      <c r="J820" s="6">
        <v>17</v>
      </c>
      <c r="K820" s="6" t="s">
        <v>152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1296</v>
      </c>
      <c r="V820" s="6">
        <v>0</v>
      </c>
      <c r="W820" s="6">
        <v>1249</v>
      </c>
      <c r="X820" s="6">
        <v>0</v>
      </c>
      <c r="Y820" s="6">
        <v>1126</v>
      </c>
      <c r="Z820" s="6">
        <v>0</v>
      </c>
      <c r="AA820" s="6">
        <v>1297</v>
      </c>
      <c r="AB820" s="6">
        <v>0</v>
      </c>
      <c r="AC820" s="6">
        <v>1025</v>
      </c>
      <c r="AD820" s="6">
        <v>0</v>
      </c>
      <c r="AE820" s="6">
        <v>689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6682</v>
      </c>
      <c r="AL820" s="6">
        <v>0</v>
      </c>
      <c r="AM820" s="29">
        <v>53576</v>
      </c>
      <c r="AN820" s="34"/>
      <c r="AO820" s="29">
        <v>17252269.87</v>
      </c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</row>
    <row r="821" spans="1:74" s="6" customFormat="1" ht="12.75">
      <c r="A821" s="47"/>
      <c r="B821" s="6" t="s">
        <v>475</v>
      </c>
      <c r="C821" s="6">
        <v>107789097</v>
      </c>
      <c r="D821" s="6" t="s">
        <v>372</v>
      </c>
      <c r="E821" s="6">
        <v>50094</v>
      </c>
      <c r="F821" s="41">
        <v>2220501552361</v>
      </c>
      <c r="G821" s="6" t="s">
        <v>67</v>
      </c>
      <c r="H821" s="6" t="s">
        <v>336</v>
      </c>
      <c r="I821" s="6" t="s">
        <v>283</v>
      </c>
      <c r="J821" s="6">
        <v>17</v>
      </c>
      <c r="K821" s="6" t="s">
        <v>152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1210</v>
      </c>
      <c r="V821" s="6">
        <v>0</v>
      </c>
      <c r="W821" s="6">
        <v>1328</v>
      </c>
      <c r="X821" s="6">
        <v>0</v>
      </c>
      <c r="Y821" s="6">
        <v>1082</v>
      </c>
      <c r="Z821" s="6">
        <v>0</v>
      </c>
      <c r="AA821" s="6">
        <v>1248</v>
      </c>
      <c r="AB821" s="6">
        <v>0</v>
      </c>
      <c r="AC821" s="6">
        <v>981</v>
      </c>
      <c r="AD821" s="6">
        <v>0</v>
      </c>
      <c r="AE821" s="6">
        <v>664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6513</v>
      </c>
      <c r="AL821" s="6">
        <v>0</v>
      </c>
      <c r="AM821" s="29">
        <v>52236</v>
      </c>
      <c r="AN821" s="34"/>
      <c r="AO821" s="29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</row>
    <row r="822" spans="1:74" s="6" customFormat="1" ht="12.75">
      <c r="A822" s="47"/>
      <c r="B822" s="6" t="s">
        <v>475</v>
      </c>
      <c r="C822" s="6">
        <v>107789097</v>
      </c>
      <c r="D822" s="6" t="s">
        <v>372</v>
      </c>
      <c r="E822" s="6">
        <v>50094</v>
      </c>
      <c r="F822" s="41">
        <v>2220501552442</v>
      </c>
      <c r="G822" s="6" t="s">
        <v>68</v>
      </c>
      <c r="H822" s="6" t="s">
        <v>336</v>
      </c>
      <c r="I822" s="6" t="s">
        <v>283</v>
      </c>
      <c r="J822" s="6">
        <v>17</v>
      </c>
      <c r="K822" s="6" t="s">
        <v>152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944</v>
      </c>
      <c r="V822" s="6">
        <v>0</v>
      </c>
      <c r="W822" s="6">
        <v>1091</v>
      </c>
      <c r="X822" s="6">
        <v>0</v>
      </c>
      <c r="Y822" s="6">
        <v>893</v>
      </c>
      <c r="Z822" s="6">
        <v>0</v>
      </c>
      <c r="AA822" s="6">
        <v>1025</v>
      </c>
      <c r="AB822" s="6">
        <v>0</v>
      </c>
      <c r="AC822" s="6">
        <v>801</v>
      </c>
      <c r="AD822" s="6">
        <v>0</v>
      </c>
      <c r="AE822" s="6">
        <v>542</v>
      </c>
      <c r="AF822" s="6">
        <v>0</v>
      </c>
      <c r="AG822" s="6">
        <v>0</v>
      </c>
      <c r="AH822" s="6">
        <v>0</v>
      </c>
      <c r="AI822" s="6">
        <v>0</v>
      </c>
      <c r="AJ822" s="6">
        <v>0</v>
      </c>
      <c r="AK822" s="6">
        <v>5296</v>
      </c>
      <c r="AL822" s="6">
        <v>0</v>
      </c>
      <c r="AM822" s="29">
        <v>42602</v>
      </c>
      <c r="AN822" s="34"/>
      <c r="AO822" s="29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</row>
    <row r="823" spans="1:74" s="6" customFormat="1" ht="12.75">
      <c r="A823" s="47"/>
      <c r="B823" s="6" t="s">
        <v>475</v>
      </c>
      <c r="C823" s="6">
        <v>107789097</v>
      </c>
      <c r="D823" s="6" t="s">
        <v>372</v>
      </c>
      <c r="E823" s="6">
        <v>50094</v>
      </c>
      <c r="F823" s="41">
        <v>2220501552523</v>
      </c>
      <c r="G823" s="6" t="s">
        <v>69</v>
      </c>
      <c r="H823" s="6" t="s">
        <v>336</v>
      </c>
      <c r="I823" s="6" t="s">
        <v>283</v>
      </c>
      <c r="J823" s="6">
        <v>17</v>
      </c>
      <c r="K823" s="6" t="s">
        <v>152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953</v>
      </c>
      <c r="V823" s="6">
        <v>0</v>
      </c>
      <c r="W823" s="6">
        <v>1043</v>
      </c>
      <c r="X823" s="6">
        <v>0</v>
      </c>
      <c r="Y823" s="6">
        <v>851</v>
      </c>
      <c r="Z823" s="6">
        <v>0</v>
      </c>
      <c r="AA823" s="6">
        <v>0</v>
      </c>
      <c r="AB823" s="6">
        <v>0</v>
      </c>
      <c r="AC823" s="6">
        <v>1743</v>
      </c>
      <c r="AD823" s="6">
        <v>0</v>
      </c>
      <c r="AE823" s="6">
        <v>520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5110</v>
      </c>
      <c r="AL823" s="6">
        <v>0</v>
      </c>
      <c r="AM823" s="29">
        <v>41131</v>
      </c>
      <c r="AN823" s="34"/>
      <c r="AO823" s="29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</row>
    <row r="824" spans="1:74" s="6" customFormat="1" ht="12.75">
      <c r="A824" s="47"/>
      <c r="B824" s="6" t="s">
        <v>475</v>
      </c>
      <c r="C824" s="6">
        <v>107789097</v>
      </c>
      <c r="D824" s="6" t="s">
        <v>372</v>
      </c>
      <c r="E824" s="6">
        <v>50094</v>
      </c>
      <c r="F824" s="41">
        <v>2220501583674</v>
      </c>
      <c r="G824" s="6" t="s">
        <v>70</v>
      </c>
      <c r="H824" s="6" t="s">
        <v>336</v>
      </c>
      <c r="I824" s="6" t="s">
        <v>283</v>
      </c>
      <c r="J824" s="6">
        <v>17</v>
      </c>
      <c r="K824" s="6" t="s">
        <v>152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29">
        <v>654</v>
      </c>
      <c r="AN824" s="34"/>
      <c r="AO824" s="29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</row>
    <row r="825" spans="1:74" s="6" customFormat="1" ht="12.75">
      <c r="A825" s="47"/>
      <c r="B825" s="6" t="s">
        <v>475</v>
      </c>
      <c r="C825" s="6">
        <v>107789097</v>
      </c>
      <c r="D825" s="6" t="s">
        <v>372</v>
      </c>
      <c r="E825" s="6">
        <v>50094</v>
      </c>
      <c r="F825" s="41">
        <v>2220501550661</v>
      </c>
      <c r="G825" s="6" t="s">
        <v>71</v>
      </c>
      <c r="H825" s="6" t="s">
        <v>336</v>
      </c>
      <c r="I825" s="6" t="s">
        <v>283</v>
      </c>
      <c r="J825" s="6">
        <v>17</v>
      </c>
      <c r="K825" s="6" t="s">
        <v>152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1061</v>
      </c>
      <c r="V825" s="6">
        <v>0</v>
      </c>
      <c r="W825" s="6">
        <v>1176</v>
      </c>
      <c r="X825" s="6">
        <v>0</v>
      </c>
      <c r="Y825" s="6">
        <v>1002</v>
      </c>
      <c r="Z825" s="6">
        <v>0</v>
      </c>
      <c r="AA825" s="6">
        <v>974</v>
      </c>
      <c r="AB825" s="6">
        <v>0</v>
      </c>
      <c r="AC825" s="6">
        <v>1075</v>
      </c>
      <c r="AD825" s="6">
        <v>0</v>
      </c>
      <c r="AE825" s="6">
        <v>490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5778</v>
      </c>
      <c r="AL825" s="6">
        <v>0</v>
      </c>
      <c r="AM825" s="29">
        <v>46416</v>
      </c>
      <c r="AN825" s="34"/>
      <c r="AO825" s="29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</row>
    <row r="826" spans="1:74" s="6" customFormat="1" ht="12.75">
      <c r="A826" s="47"/>
      <c r="B826" s="6" t="s">
        <v>475</v>
      </c>
      <c r="C826" s="6">
        <v>107789097</v>
      </c>
      <c r="D826" s="6" t="s">
        <v>372</v>
      </c>
      <c r="E826" s="6">
        <v>50094</v>
      </c>
      <c r="F826" s="41">
        <v>2220501550741</v>
      </c>
      <c r="G826" s="6" t="s">
        <v>72</v>
      </c>
      <c r="H826" s="6" t="s">
        <v>336</v>
      </c>
      <c r="I826" s="6" t="s">
        <v>283</v>
      </c>
      <c r="J826" s="6">
        <v>17</v>
      </c>
      <c r="K826" s="6" t="s">
        <v>152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939</v>
      </c>
      <c r="V826" s="6">
        <v>0</v>
      </c>
      <c r="W826" s="6">
        <v>1042</v>
      </c>
      <c r="X826" s="6">
        <v>0</v>
      </c>
      <c r="Y826" s="6">
        <v>889</v>
      </c>
      <c r="Z826" s="6">
        <v>0</v>
      </c>
      <c r="AA826" s="6">
        <v>863</v>
      </c>
      <c r="AB826" s="6">
        <v>0</v>
      </c>
      <c r="AC826" s="6">
        <v>949</v>
      </c>
      <c r="AD826" s="6">
        <v>0</v>
      </c>
      <c r="AE826" s="6">
        <v>435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5117</v>
      </c>
      <c r="AL826" s="6">
        <v>0</v>
      </c>
      <c r="AM826" s="29">
        <v>41183</v>
      </c>
      <c r="AN826" s="34"/>
      <c r="AO826" s="29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</row>
    <row r="827" spans="1:74" s="6" customFormat="1" ht="12.75">
      <c r="A827" s="47"/>
      <c r="B827" s="6" t="s">
        <v>475</v>
      </c>
      <c r="C827" s="6">
        <v>107789097</v>
      </c>
      <c r="D827" s="6" t="s">
        <v>372</v>
      </c>
      <c r="E827" s="6">
        <v>50094</v>
      </c>
      <c r="F827" s="41">
        <v>2220501550822</v>
      </c>
      <c r="G827" s="6" t="s">
        <v>73</v>
      </c>
      <c r="H827" s="6" t="s">
        <v>336</v>
      </c>
      <c r="I827" s="6" t="s">
        <v>283</v>
      </c>
      <c r="J827" s="6">
        <v>17</v>
      </c>
      <c r="K827" s="6" t="s">
        <v>152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1095</v>
      </c>
      <c r="V827" s="6">
        <v>0</v>
      </c>
      <c r="W827" s="6">
        <v>1199</v>
      </c>
      <c r="X827" s="6">
        <v>0</v>
      </c>
      <c r="Y827" s="6">
        <v>1019</v>
      </c>
      <c r="Z827" s="6">
        <v>0</v>
      </c>
      <c r="AA827" s="6">
        <v>994</v>
      </c>
      <c r="AB827" s="6">
        <v>0</v>
      </c>
      <c r="AC827" s="6">
        <v>1093</v>
      </c>
      <c r="AD827" s="6">
        <v>0</v>
      </c>
      <c r="AE827" s="6">
        <v>500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5900</v>
      </c>
      <c r="AL827" s="6">
        <v>0</v>
      </c>
      <c r="AM827" s="29">
        <v>47381</v>
      </c>
      <c r="AN827" s="34"/>
      <c r="AO827" s="29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</row>
    <row r="828" spans="1:74" s="6" customFormat="1" ht="12.75">
      <c r="A828" s="47"/>
      <c r="B828" s="6" t="s">
        <v>475</v>
      </c>
      <c r="C828" s="6">
        <v>107789097</v>
      </c>
      <c r="D828" s="6" t="s">
        <v>372</v>
      </c>
      <c r="E828" s="6">
        <v>50094</v>
      </c>
      <c r="F828" s="41">
        <v>2220501548763</v>
      </c>
      <c r="G828" s="6" t="s">
        <v>74</v>
      </c>
      <c r="H828" s="6" t="s">
        <v>336</v>
      </c>
      <c r="I828" s="6" t="s">
        <v>283</v>
      </c>
      <c r="J828" s="6">
        <v>17</v>
      </c>
      <c r="K828" s="6" t="s">
        <v>152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1044</v>
      </c>
      <c r="V828" s="6">
        <v>0</v>
      </c>
      <c r="W828" s="6">
        <v>965</v>
      </c>
      <c r="X828" s="6">
        <v>0</v>
      </c>
      <c r="Y828" s="6">
        <v>901</v>
      </c>
      <c r="Z828" s="6">
        <v>0</v>
      </c>
      <c r="AA828" s="6">
        <v>879</v>
      </c>
      <c r="AB828" s="6">
        <v>0</v>
      </c>
      <c r="AC828" s="6">
        <v>958</v>
      </c>
      <c r="AD828" s="6">
        <v>0</v>
      </c>
      <c r="AE828" s="6">
        <v>440</v>
      </c>
      <c r="AF828" s="6">
        <v>0</v>
      </c>
      <c r="AG828" s="6">
        <v>1</v>
      </c>
      <c r="AH828" s="6">
        <v>0</v>
      </c>
      <c r="AI828" s="6">
        <v>0</v>
      </c>
      <c r="AJ828" s="6">
        <v>0</v>
      </c>
      <c r="AK828" s="6">
        <v>5188</v>
      </c>
      <c r="AL828" s="6">
        <v>0</v>
      </c>
      <c r="AM828" s="29">
        <v>26306</v>
      </c>
      <c r="AN828" s="34"/>
      <c r="AO828" s="29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</row>
    <row r="829" spans="1:74" s="6" customFormat="1" ht="12.75">
      <c r="A829" s="47"/>
      <c r="B829" s="6" t="s">
        <v>475</v>
      </c>
      <c r="C829" s="6">
        <v>107789097</v>
      </c>
      <c r="D829" s="6" t="s">
        <v>372</v>
      </c>
      <c r="E829" s="6">
        <v>50094</v>
      </c>
      <c r="F829" s="41">
        <v>2220501548844</v>
      </c>
      <c r="G829" s="6" t="s">
        <v>75</v>
      </c>
      <c r="H829" s="6" t="s">
        <v>336</v>
      </c>
      <c r="I829" s="6" t="s">
        <v>503</v>
      </c>
      <c r="J829" s="6">
        <v>740</v>
      </c>
      <c r="K829" s="6" t="s">
        <v>151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333636</v>
      </c>
      <c r="V829" s="6">
        <v>0</v>
      </c>
      <c r="W829" s="6">
        <v>297900</v>
      </c>
      <c r="X829" s="6">
        <v>32904</v>
      </c>
      <c r="Y829" s="6">
        <v>275916</v>
      </c>
      <c r="Z829" s="6">
        <v>99636</v>
      </c>
      <c r="AA829" s="6">
        <v>239148</v>
      </c>
      <c r="AB829" s="6">
        <v>86520</v>
      </c>
      <c r="AC829" s="6">
        <v>232932</v>
      </c>
      <c r="AD829" s="6">
        <v>81552</v>
      </c>
      <c r="AE829" s="6">
        <v>108144</v>
      </c>
      <c r="AF829" s="6">
        <v>40836</v>
      </c>
      <c r="AG829" s="6">
        <v>3348</v>
      </c>
      <c r="AH829" s="6">
        <v>1428</v>
      </c>
      <c r="AI829" s="6">
        <v>3924</v>
      </c>
      <c r="AJ829" s="6">
        <v>1704</v>
      </c>
      <c r="AK829" s="6">
        <v>1494948</v>
      </c>
      <c r="AL829" s="6">
        <v>344580</v>
      </c>
      <c r="AM829" s="29">
        <v>12094681</v>
      </c>
      <c r="AN829" s="34"/>
      <c r="AO829" s="29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</row>
    <row r="830" spans="1:74" s="6" customFormat="1" ht="12.75">
      <c r="A830" s="47"/>
      <c r="B830" s="6" t="s">
        <v>475</v>
      </c>
      <c r="C830" s="6">
        <v>107789097</v>
      </c>
      <c r="D830" s="6" t="s">
        <v>372</v>
      </c>
      <c r="E830" s="6">
        <v>50094</v>
      </c>
      <c r="F830" s="41">
        <v>2220501548925</v>
      </c>
      <c r="G830" s="6" t="s">
        <v>76</v>
      </c>
      <c r="H830" s="6" t="s">
        <v>336</v>
      </c>
      <c r="I830" s="6" t="s">
        <v>283</v>
      </c>
      <c r="J830" s="6">
        <v>17</v>
      </c>
      <c r="K830" s="6" t="s">
        <v>152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248</v>
      </c>
      <c r="V830" s="6">
        <v>0</v>
      </c>
      <c r="W830" s="6">
        <v>270</v>
      </c>
      <c r="X830" s="6">
        <v>0</v>
      </c>
      <c r="Y830" s="6">
        <v>228</v>
      </c>
      <c r="Z830" s="6">
        <v>0</v>
      </c>
      <c r="AA830" s="6">
        <v>231</v>
      </c>
      <c r="AB830" s="6">
        <v>0</v>
      </c>
      <c r="AC830" s="6">
        <v>244</v>
      </c>
      <c r="AD830" s="6">
        <v>0</v>
      </c>
      <c r="AE830" s="6">
        <v>113</v>
      </c>
      <c r="AF830" s="6">
        <v>0</v>
      </c>
      <c r="AG830" s="6">
        <v>0</v>
      </c>
      <c r="AH830" s="6">
        <v>0</v>
      </c>
      <c r="AI830" s="6">
        <v>6</v>
      </c>
      <c r="AJ830" s="6">
        <v>0</v>
      </c>
      <c r="AK830" s="6">
        <v>1340</v>
      </c>
      <c r="AL830" s="6">
        <v>0</v>
      </c>
      <c r="AM830" s="29">
        <v>13314</v>
      </c>
      <c r="AN830" s="34"/>
      <c r="AO830" s="29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</row>
    <row r="831" spans="1:74" s="6" customFormat="1" ht="12.75">
      <c r="A831" s="47"/>
      <c r="B831" s="6" t="s">
        <v>475</v>
      </c>
      <c r="C831" s="6">
        <v>107789097</v>
      </c>
      <c r="D831" s="6" t="s">
        <v>372</v>
      </c>
      <c r="E831" s="6">
        <v>50094</v>
      </c>
      <c r="F831" s="41">
        <v>2220501550903</v>
      </c>
      <c r="G831" s="6" t="s">
        <v>77</v>
      </c>
      <c r="H831" s="6" t="s">
        <v>336</v>
      </c>
      <c r="I831" s="6" t="s">
        <v>283</v>
      </c>
      <c r="J831" s="6">
        <v>17</v>
      </c>
      <c r="K831" s="6" t="s">
        <v>152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4491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12552</v>
      </c>
      <c r="AB831" s="6">
        <v>0</v>
      </c>
      <c r="AC831" s="6">
        <v>4054</v>
      </c>
      <c r="AD831" s="6">
        <v>0</v>
      </c>
      <c r="AE831" s="6">
        <v>0</v>
      </c>
      <c r="AF831" s="6">
        <v>0</v>
      </c>
      <c r="AG831" s="6">
        <v>1367</v>
      </c>
      <c r="AH831" s="6">
        <v>0</v>
      </c>
      <c r="AI831" s="6">
        <v>0</v>
      </c>
      <c r="AJ831" s="6">
        <v>0</v>
      </c>
      <c r="AK831" s="6">
        <v>22464</v>
      </c>
      <c r="AL831" s="6">
        <v>0</v>
      </c>
      <c r="AM831" s="29">
        <v>280973</v>
      </c>
      <c r="AN831" s="34"/>
      <c r="AO831" s="29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</row>
    <row r="832" spans="1:74" s="6" customFormat="1" ht="12.75">
      <c r="A832" s="47"/>
      <c r="B832" s="6" t="s">
        <v>475</v>
      </c>
      <c r="C832" s="6">
        <v>107789097</v>
      </c>
      <c r="D832" s="6" t="s">
        <v>372</v>
      </c>
      <c r="E832" s="6">
        <v>50094</v>
      </c>
      <c r="F832" s="41">
        <v>2220501551047</v>
      </c>
      <c r="G832" s="6" t="s">
        <v>78</v>
      </c>
      <c r="H832" s="6" t="s">
        <v>336</v>
      </c>
      <c r="I832" s="6" t="s">
        <v>283</v>
      </c>
      <c r="J832" s="6">
        <v>17</v>
      </c>
      <c r="K832" s="6" t="s">
        <v>152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1766</v>
      </c>
      <c r="V832" s="6">
        <v>0</v>
      </c>
      <c r="W832" s="6">
        <v>2314</v>
      </c>
      <c r="X832" s="6">
        <v>0</v>
      </c>
      <c r="Y832" s="6">
        <v>1854</v>
      </c>
      <c r="Z832" s="6">
        <v>0</v>
      </c>
      <c r="AA832" s="6">
        <v>1787</v>
      </c>
      <c r="AB832" s="6">
        <v>0</v>
      </c>
      <c r="AC832" s="6">
        <v>2012</v>
      </c>
      <c r="AD832" s="6">
        <v>0</v>
      </c>
      <c r="AE832" s="6">
        <v>917</v>
      </c>
      <c r="AF832" s="6">
        <v>0</v>
      </c>
      <c r="AG832" s="6">
        <v>2</v>
      </c>
      <c r="AH832" s="6">
        <v>0</v>
      </c>
      <c r="AI832" s="6">
        <v>1</v>
      </c>
      <c r="AJ832" s="6">
        <v>0</v>
      </c>
      <c r="AK832" s="6">
        <v>10653</v>
      </c>
      <c r="AL832" s="6">
        <v>0</v>
      </c>
      <c r="AM832" s="29">
        <v>98275</v>
      </c>
      <c r="AN832" s="34"/>
      <c r="AO832" s="29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</row>
    <row r="833" spans="1:74" s="6" customFormat="1" ht="12.75">
      <c r="A833" s="47"/>
      <c r="B833" s="6" t="s">
        <v>475</v>
      </c>
      <c r="C833" s="6">
        <v>107789097</v>
      </c>
      <c r="D833" s="6" t="s">
        <v>372</v>
      </c>
      <c r="E833" s="6">
        <v>50094</v>
      </c>
      <c r="F833" s="41">
        <v>2220501551128</v>
      </c>
      <c r="G833" s="6" t="s">
        <v>79</v>
      </c>
      <c r="H833" s="6" t="s">
        <v>336</v>
      </c>
      <c r="I833" s="6" t="s">
        <v>283</v>
      </c>
      <c r="J833" s="6">
        <v>17</v>
      </c>
      <c r="K833" s="6" t="s">
        <v>152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1107</v>
      </c>
      <c r="V833" s="6">
        <v>0</v>
      </c>
      <c r="W833" s="6">
        <v>1250</v>
      </c>
      <c r="X833" s="6">
        <v>0</v>
      </c>
      <c r="Y833" s="6">
        <v>1053</v>
      </c>
      <c r="Z833" s="6">
        <v>0</v>
      </c>
      <c r="AA833" s="6">
        <v>1204</v>
      </c>
      <c r="AB833" s="6">
        <v>0</v>
      </c>
      <c r="AC833" s="6">
        <v>943</v>
      </c>
      <c r="AD833" s="6">
        <v>0</v>
      </c>
      <c r="AE833" s="6">
        <v>647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6204</v>
      </c>
      <c r="AL833" s="6">
        <v>0</v>
      </c>
      <c r="AM833" s="29">
        <v>49792</v>
      </c>
      <c r="AN833" s="34"/>
      <c r="AO833" s="29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</row>
    <row r="834" spans="1:74" s="6" customFormat="1" ht="12.75">
      <c r="A834" s="47"/>
      <c r="B834" s="6" t="s">
        <v>475</v>
      </c>
      <c r="C834" s="6">
        <v>107789097</v>
      </c>
      <c r="D834" s="6" t="s">
        <v>372</v>
      </c>
      <c r="E834" s="6">
        <v>50094</v>
      </c>
      <c r="F834" s="41">
        <v>2220501551209</v>
      </c>
      <c r="G834" s="6" t="s">
        <v>80</v>
      </c>
      <c r="H834" s="6" t="s">
        <v>336</v>
      </c>
      <c r="I834" s="6" t="s">
        <v>283</v>
      </c>
      <c r="J834" s="6">
        <v>17</v>
      </c>
      <c r="K834" s="6" t="s">
        <v>152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2773</v>
      </c>
      <c r="V834" s="6">
        <v>0</v>
      </c>
      <c r="W834" s="6">
        <v>2871</v>
      </c>
      <c r="X834" s="6">
        <v>0</v>
      </c>
      <c r="Y834" s="6">
        <v>2322</v>
      </c>
      <c r="Z834" s="6">
        <v>0</v>
      </c>
      <c r="AA834" s="6">
        <v>2668</v>
      </c>
      <c r="AB834" s="6">
        <v>0</v>
      </c>
      <c r="AC834" s="6">
        <v>2090</v>
      </c>
      <c r="AD834" s="6">
        <v>0</v>
      </c>
      <c r="AE834" s="6">
        <v>1432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14156</v>
      </c>
      <c r="AL834" s="6">
        <v>0</v>
      </c>
      <c r="AM834" s="29">
        <v>149625</v>
      </c>
      <c r="AN834" s="34"/>
      <c r="AO834" s="29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</row>
    <row r="835" spans="1:74" s="6" customFormat="1" ht="12.75">
      <c r="A835" s="47"/>
      <c r="B835" s="6" t="s">
        <v>475</v>
      </c>
      <c r="C835" s="6">
        <v>107789097</v>
      </c>
      <c r="D835" s="6" t="s">
        <v>372</v>
      </c>
      <c r="E835" s="6">
        <v>50094</v>
      </c>
      <c r="F835" s="41">
        <v>2220501551390</v>
      </c>
      <c r="G835" s="6" t="s">
        <v>81</v>
      </c>
      <c r="H835" s="6" t="s">
        <v>336</v>
      </c>
      <c r="I835" s="6" t="s">
        <v>283</v>
      </c>
      <c r="J835" s="6">
        <v>17</v>
      </c>
      <c r="K835" s="6" t="s">
        <v>152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3512</v>
      </c>
      <c r="V835" s="6">
        <v>1875</v>
      </c>
      <c r="W835" s="6">
        <v>0</v>
      </c>
      <c r="X835" s="6">
        <v>0</v>
      </c>
      <c r="Y835" s="6">
        <v>7486</v>
      </c>
      <c r="Z835" s="6">
        <v>3867</v>
      </c>
      <c r="AA835" s="6">
        <v>3375</v>
      </c>
      <c r="AB835" s="6">
        <v>1757</v>
      </c>
      <c r="AC835" s="6">
        <v>3966</v>
      </c>
      <c r="AD835" s="6">
        <v>2069</v>
      </c>
      <c r="AE835" s="6">
        <v>1450</v>
      </c>
      <c r="AF835" s="6">
        <v>720</v>
      </c>
      <c r="AG835" s="6">
        <v>6</v>
      </c>
      <c r="AH835" s="6">
        <v>8</v>
      </c>
      <c r="AI835" s="6">
        <v>0</v>
      </c>
      <c r="AJ835" s="6">
        <v>0</v>
      </c>
      <c r="AK835" s="6">
        <v>19795</v>
      </c>
      <c r="AL835" s="6">
        <v>10296</v>
      </c>
      <c r="AM835" s="29">
        <v>340910</v>
      </c>
      <c r="AN835" s="34"/>
      <c r="AO835" s="29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</row>
    <row r="836" spans="1:74" s="6" customFormat="1" ht="12.75">
      <c r="A836" s="47"/>
      <c r="B836" s="6" t="s">
        <v>475</v>
      </c>
      <c r="C836" s="6">
        <v>107789097</v>
      </c>
      <c r="D836" s="6" t="s">
        <v>372</v>
      </c>
      <c r="E836" s="6">
        <v>50094</v>
      </c>
      <c r="F836" s="41">
        <v>2220501551471</v>
      </c>
      <c r="G836" s="6" t="s">
        <v>82</v>
      </c>
      <c r="H836" s="6" t="s">
        <v>336</v>
      </c>
      <c r="I836" s="6" t="s">
        <v>283</v>
      </c>
      <c r="J836" s="6">
        <v>17</v>
      </c>
      <c r="K836" s="6" t="s">
        <v>152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5883</v>
      </c>
      <c r="V836" s="6">
        <v>0</v>
      </c>
      <c r="W836" s="6">
        <v>6263</v>
      </c>
      <c r="X836" s="6">
        <v>0</v>
      </c>
      <c r="Y836" s="6">
        <v>5187</v>
      </c>
      <c r="Z836" s="6">
        <v>0</v>
      </c>
      <c r="AA836" s="6">
        <v>5846</v>
      </c>
      <c r="AB836" s="6">
        <v>0</v>
      </c>
      <c r="AC836" s="6">
        <v>4761</v>
      </c>
      <c r="AD836" s="6">
        <v>0</v>
      </c>
      <c r="AE836" s="6">
        <v>3248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31188</v>
      </c>
      <c r="AL836" s="6">
        <v>0</v>
      </c>
      <c r="AM836" s="29">
        <v>417612</v>
      </c>
      <c r="AN836" s="34"/>
      <c r="AO836" s="29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</row>
    <row r="837" spans="1:74" s="6" customFormat="1" ht="12.75">
      <c r="A837" s="47"/>
      <c r="B837" s="6" t="s">
        <v>475</v>
      </c>
      <c r="C837" s="6">
        <v>107789097</v>
      </c>
      <c r="D837" s="6" t="s">
        <v>372</v>
      </c>
      <c r="E837" s="6">
        <v>50094</v>
      </c>
      <c r="F837" s="41">
        <v>2220501551551</v>
      </c>
      <c r="G837" s="6" t="s">
        <v>83</v>
      </c>
      <c r="H837" s="6" t="s">
        <v>336</v>
      </c>
      <c r="I837" s="6" t="s">
        <v>283</v>
      </c>
      <c r="J837" s="6">
        <v>17</v>
      </c>
      <c r="K837" s="6" t="s">
        <v>152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1504</v>
      </c>
      <c r="V837" s="6">
        <v>0</v>
      </c>
      <c r="W837" s="6">
        <v>1638</v>
      </c>
      <c r="X837" s="6">
        <v>0</v>
      </c>
      <c r="Y837" s="6">
        <v>1340</v>
      </c>
      <c r="Z837" s="6">
        <v>0</v>
      </c>
      <c r="AA837" s="6">
        <v>1539</v>
      </c>
      <c r="AB837" s="6">
        <v>0</v>
      </c>
      <c r="AC837" s="6">
        <v>1189</v>
      </c>
      <c r="AD837" s="6">
        <v>0</v>
      </c>
      <c r="AE837" s="6">
        <v>816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8026</v>
      </c>
      <c r="AL837" s="6">
        <v>0</v>
      </c>
      <c r="AM837" s="29">
        <v>64577</v>
      </c>
      <c r="AN837" s="34"/>
      <c r="AO837" s="29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</row>
    <row r="838" spans="1:74" s="6" customFormat="1" ht="12.75">
      <c r="A838" s="47"/>
      <c r="B838" s="6" t="s">
        <v>475</v>
      </c>
      <c r="C838" s="6">
        <v>107789097</v>
      </c>
      <c r="D838" s="6" t="s">
        <v>372</v>
      </c>
      <c r="E838" s="6">
        <v>50094</v>
      </c>
      <c r="F838" s="41">
        <v>2220501551632</v>
      </c>
      <c r="G838" s="6" t="s">
        <v>84</v>
      </c>
      <c r="H838" s="6" t="s">
        <v>336</v>
      </c>
      <c r="I838" s="6" t="s">
        <v>283</v>
      </c>
      <c r="J838" s="6">
        <v>17</v>
      </c>
      <c r="K838" s="6" t="s">
        <v>152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877</v>
      </c>
      <c r="V838" s="6">
        <v>0</v>
      </c>
      <c r="W838" s="6">
        <v>956</v>
      </c>
      <c r="X838" s="6">
        <v>0</v>
      </c>
      <c r="Y838" s="6">
        <v>782</v>
      </c>
      <c r="Z838" s="6">
        <v>0</v>
      </c>
      <c r="AA838" s="6">
        <v>894</v>
      </c>
      <c r="AB838" s="6">
        <v>0</v>
      </c>
      <c r="AC838" s="6">
        <v>678</v>
      </c>
      <c r="AD838" s="6">
        <v>0</v>
      </c>
      <c r="AE838" s="6">
        <v>463</v>
      </c>
      <c r="AF838" s="6">
        <v>0</v>
      </c>
      <c r="AG838" s="6">
        <v>0</v>
      </c>
      <c r="AH838" s="6">
        <v>0</v>
      </c>
      <c r="AI838" s="6">
        <v>1</v>
      </c>
      <c r="AJ838" s="6">
        <v>0</v>
      </c>
      <c r="AK838" s="6">
        <v>4651</v>
      </c>
      <c r="AL838" s="6">
        <v>0</v>
      </c>
      <c r="AM838" s="29">
        <v>37490</v>
      </c>
      <c r="AN838" s="34"/>
      <c r="AO838" s="29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</row>
    <row r="839" spans="1:74" s="6" customFormat="1" ht="12.75">
      <c r="A839" s="47"/>
      <c r="B839" s="6" t="s">
        <v>475</v>
      </c>
      <c r="C839" s="6">
        <v>107789097</v>
      </c>
      <c r="D839" s="6" t="s">
        <v>372</v>
      </c>
      <c r="E839" s="6">
        <v>50094</v>
      </c>
      <c r="F839" s="41">
        <v>2220501551713</v>
      </c>
      <c r="G839" s="6" t="s">
        <v>85</v>
      </c>
      <c r="H839" s="6" t="s">
        <v>336</v>
      </c>
      <c r="I839" s="6" t="s">
        <v>283</v>
      </c>
      <c r="J839" s="6">
        <v>17</v>
      </c>
      <c r="K839" s="6" t="s">
        <v>152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2484</v>
      </c>
      <c r="V839" s="6">
        <v>0</v>
      </c>
      <c r="W839" s="6">
        <v>2718</v>
      </c>
      <c r="X839" s="6">
        <v>0</v>
      </c>
      <c r="Y839" s="6">
        <v>2239</v>
      </c>
      <c r="Z839" s="6">
        <v>0</v>
      </c>
      <c r="AA839" s="6">
        <v>2528</v>
      </c>
      <c r="AB839" s="6">
        <v>0</v>
      </c>
      <c r="AC839" s="6">
        <v>1990</v>
      </c>
      <c r="AD839" s="6">
        <v>0</v>
      </c>
      <c r="AE839" s="6">
        <v>1364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13323</v>
      </c>
      <c r="AL839" s="6">
        <v>0</v>
      </c>
      <c r="AM839" s="29">
        <v>136994</v>
      </c>
      <c r="AN839" s="34"/>
      <c r="AO839" s="29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</row>
    <row r="840" spans="1:74" s="6" customFormat="1" ht="12.75">
      <c r="A840" s="47"/>
      <c r="B840" s="6" t="s">
        <v>475</v>
      </c>
      <c r="C840" s="6">
        <v>107789097</v>
      </c>
      <c r="D840" s="6" t="s">
        <v>372</v>
      </c>
      <c r="E840" s="6">
        <v>50094</v>
      </c>
      <c r="F840" s="41">
        <v>2220501552019</v>
      </c>
      <c r="G840" s="6" t="s">
        <v>86</v>
      </c>
      <c r="H840" s="6" t="s">
        <v>336</v>
      </c>
      <c r="I840" s="6" t="s">
        <v>283</v>
      </c>
      <c r="J840" s="6">
        <v>17</v>
      </c>
      <c r="K840" s="6" t="s">
        <v>152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2144</v>
      </c>
      <c r="V840" s="6">
        <v>0</v>
      </c>
      <c r="W840" s="6">
        <v>1953</v>
      </c>
      <c r="X840" s="6">
        <v>0</v>
      </c>
      <c r="Y840" s="6">
        <v>1752</v>
      </c>
      <c r="Z840" s="6">
        <v>0</v>
      </c>
      <c r="AA840" s="6">
        <v>1897</v>
      </c>
      <c r="AB840" s="6">
        <v>0</v>
      </c>
      <c r="AC840" s="6">
        <v>1268</v>
      </c>
      <c r="AD840" s="6">
        <v>0</v>
      </c>
      <c r="AE840" s="6">
        <v>861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9875</v>
      </c>
      <c r="AL840" s="6">
        <v>0</v>
      </c>
      <c r="AM840" s="29">
        <v>89468</v>
      </c>
      <c r="AN840" s="34"/>
      <c r="AO840" s="29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</row>
    <row r="841" spans="1:74" s="6" customFormat="1" ht="12.75">
      <c r="A841" s="47"/>
      <c r="B841" s="6" t="s">
        <v>475</v>
      </c>
      <c r="C841" s="6">
        <v>107789097</v>
      </c>
      <c r="D841" s="6" t="s">
        <v>372</v>
      </c>
      <c r="E841" s="6">
        <v>50094</v>
      </c>
      <c r="F841" s="41">
        <v>2220501549140</v>
      </c>
      <c r="G841" s="6" t="s">
        <v>87</v>
      </c>
      <c r="H841" s="6" t="s">
        <v>336</v>
      </c>
      <c r="I841" s="6" t="s">
        <v>283</v>
      </c>
      <c r="J841" s="6">
        <v>17</v>
      </c>
      <c r="K841" s="6" t="s">
        <v>152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575</v>
      </c>
      <c r="V841" s="6">
        <v>0</v>
      </c>
      <c r="W841" s="6">
        <v>649</v>
      </c>
      <c r="X841" s="6">
        <v>0</v>
      </c>
      <c r="Y841" s="6">
        <v>553</v>
      </c>
      <c r="Z841" s="6">
        <v>0</v>
      </c>
      <c r="AA841" s="6">
        <v>537</v>
      </c>
      <c r="AB841" s="6">
        <v>0</v>
      </c>
      <c r="AC841" s="6">
        <v>593</v>
      </c>
      <c r="AD841" s="6">
        <v>0</v>
      </c>
      <c r="AE841" s="6">
        <v>270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3177</v>
      </c>
      <c r="AL841" s="6">
        <v>0</v>
      </c>
      <c r="AM841" s="29">
        <v>26035</v>
      </c>
      <c r="AN841" s="34"/>
      <c r="AO841" s="29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</row>
    <row r="842" spans="1:74" s="6" customFormat="1" ht="12.75">
      <c r="A842" s="47"/>
      <c r="B842" s="6" t="s">
        <v>475</v>
      </c>
      <c r="C842" s="6">
        <v>107789097</v>
      </c>
      <c r="D842" s="6" t="s">
        <v>372</v>
      </c>
      <c r="E842" s="6">
        <v>50094</v>
      </c>
      <c r="F842" s="41">
        <v>2220501549221</v>
      </c>
      <c r="G842" s="6" t="s">
        <v>88</v>
      </c>
      <c r="H842" s="6" t="s">
        <v>336</v>
      </c>
      <c r="I842" s="6" t="s">
        <v>283</v>
      </c>
      <c r="J842" s="6">
        <v>17</v>
      </c>
      <c r="K842" s="6" t="s">
        <v>152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1786</v>
      </c>
      <c r="V842" s="6">
        <v>0</v>
      </c>
      <c r="W842" s="6">
        <v>1674</v>
      </c>
      <c r="X842" s="6">
        <v>0</v>
      </c>
      <c r="Y842" s="6">
        <v>1563</v>
      </c>
      <c r="Z842" s="6">
        <v>0</v>
      </c>
      <c r="AA842" s="6">
        <v>1436</v>
      </c>
      <c r="AB842" s="6">
        <v>0</v>
      </c>
      <c r="AC842" s="6">
        <v>1669</v>
      </c>
      <c r="AD842" s="6">
        <v>0</v>
      </c>
      <c r="AE842" s="6">
        <v>764</v>
      </c>
      <c r="AF842" s="6">
        <v>0</v>
      </c>
      <c r="AG842" s="6">
        <v>0</v>
      </c>
      <c r="AH842" s="6">
        <v>0</v>
      </c>
      <c r="AI842" s="6">
        <v>0</v>
      </c>
      <c r="AJ842" s="6">
        <v>0</v>
      </c>
      <c r="AK842" s="6">
        <v>8892</v>
      </c>
      <c r="AL842" s="6">
        <v>0</v>
      </c>
      <c r="AM842" s="29">
        <v>72827</v>
      </c>
      <c r="AN842" s="34"/>
      <c r="AO842" s="29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</row>
    <row r="843" spans="1:74" s="6" customFormat="1" ht="12.75">
      <c r="A843" s="47"/>
      <c r="B843" s="6" t="s">
        <v>475</v>
      </c>
      <c r="C843" s="6">
        <v>107789097</v>
      </c>
      <c r="D843" s="6" t="s">
        <v>372</v>
      </c>
      <c r="E843" s="6">
        <v>50094</v>
      </c>
      <c r="F843" s="41">
        <v>2220501549301</v>
      </c>
      <c r="G843" s="6" t="s">
        <v>89</v>
      </c>
      <c r="H843" s="6" t="s">
        <v>336</v>
      </c>
      <c r="I843" s="6" t="s">
        <v>283</v>
      </c>
      <c r="J843" s="6">
        <v>17</v>
      </c>
      <c r="K843" s="6" t="s">
        <v>152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3108</v>
      </c>
      <c r="V843" s="6">
        <v>0</v>
      </c>
      <c r="W843" s="6">
        <v>3088</v>
      </c>
      <c r="X843" s="6">
        <v>0</v>
      </c>
      <c r="Y843" s="6">
        <v>2868</v>
      </c>
      <c r="Z843" s="6">
        <v>0</v>
      </c>
      <c r="AA843" s="6">
        <v>2779</v>
      </c>
      <c r="AB843" s="6">
        <v>0</v>
      </c>
      <c r="AC843" s="6">
        <v>3045</v>
      </c>
      <c r="AD843" s="6">
        <v>0</v>
      </c>
      <c r="AE843" s="6">
        <v>1407</v>
      </c>
      <c r="AF843" s="6">
        <v>0</v>
      </c>
      <c r="AG843" s="6">
        <v>1</v>
      </c>
      <c r="AH843" s="6">
        <v>0</v>
      </c>
      <c r="AI843" s="6">
        <v>0</v>
      </c>
      <c r="AJ843" s="6">
        <v>0</v>
      </c>
      <c r="AK843" s="6">
        <v>16296</v>
      </c>
      <c r="AL843" s="6">
        <v>0</v>
      </c>
      <c r="AM843" s="29">
        <v>183655</v>
      </c>
      <c r="AN843" s="34"/>
      <c r="AO843" s="29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</row>
    <row r="844" spans="1:74" s="6" customFormat="1" ht="12.75">
      <c r="A844" s="47"/>
      <c r="B844" s="6" t="s">
        <v>475</v>
      </c>
      <c r="C844" s="6">
        <v>107789097</v>
      </c>
      <c r="D844" s="6" t="s">
        <v>372</v>
      </c>
      <c r="E844" s="6">
        <v>50094</v>
      </c>
      <c r="F844" s="41">
        <v>2220501549492</v>
      </c>
      <c r="G844" s="6" t="s">
        <v>90</v>
      </c>
      <c r="H844" s="6" t="s">
        <v>336</v>
      </c>
      <c r="I844" s="6" t="s">
        <v>283</v>
      </c>
      <c r="J844" s="6">
        <v>17</v>
      </c>
      <c r="K844" s="6" t="s">
        <v>152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209</v>
      </c>
      <c r="V844" s="6">
        <v>106</v>
      </c>
      <c r="W844" s="6">
        <v>240</v>
      </c>
      <c r="X844" s="6">
        <v>126</v>
      </c>
      <c r="Y844" s="6">
        <v>205</v>
      </c>
      <c r="Z844" s="6">
        <v>105</v>
      </c>
      <c r="AA844" s="6">
        <v>198</v>
      </c>
      <c r="AB844" s="6">
        <v>101</v>
      </c>
      <c r="AC844" s="6">
        <v>217</v>
      </c>
      <c r="AD844" s="6">
        <v>112</v>
      </c>
      <c r="AE844" s="6">
        <v>102</v>
      </c>
      <c r="AF844" s="6">
        <v>52</v>
      </c>
      <c r="AG844" s="6">
        <v>0</v>
      </c>
      <c r="AH844" s="6">
        <v>1</v>
      </c>
      <c r="AI844" s="6">
        <v>0</v>
      </c>
      <c r="AJ844" s="6">
        <v>0</v>
      </c>
      <c r="AK844" s="6">
        <v>1171</v>
      </c>
      <c r="AL844" s="6">
        <v>603</v>
      </c>
      <c r="AM844" s="29">
        <v>14235</v>
      </c>
      <c r="AN844" s="34"/>
      <c r="AO844" s="29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</row>
    <row r="845" spans="1:74" s="6" customFormat="1" ht="12.75">
      <c r="A845" s="47"/>
      <c r="B845" s="6" t="s">
        <v>475</v>
      </c>
      <c r="C845" s="6">
        <v>107789097</v>
      </c>
      <c r="D845" s="6" t="s">
        <v>372</v>
      </c>
      <c r="E845" s="6">
        <v>50094</v>
      </c>
      <c r="F845" s="41">
        <v>2220501549573</v>
      </c>
      <c r="G845" s="6" t="s">
        <v>91</v>
      </c>
      <c r="H845" s="6" t="s">
        <v>336</v>
      </c>
      <c r="I845" s="6" t="s">
        <v>283</v>
      </c>
      <c r="J845" s="6">
        <v>17</v>
      </c>
      <c r="K845" s="6" t="s">
        <v>152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0</v>
      </c>
      <c r="AI845" s="6">
        <v>0</v>
      </c>
      <c r="AJ845" s="6">
        <v>0</v>
      </c>
      <c r="AK845" s="6">
        <v>0</v>
      </c>
      <c r="AL845" s="6">
        <v>0</v>
      </c>
      <c r="AM845" s="29">
        <v>23659</v>
      </c>
      <c r="AN845" s="34"/>
      <c r="AO845" s="29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</row>
    <row r="846" spans="1:74" s="6" customFormat="1" ht="12.75">
      <c r="A846" s="47"/>
      <c r="B846" s="6" t="s">
        <v>475</v>
      </c>
      <c r="C846" s="6">
        <v>107789097</v>
      </c>
      <c r="D846" s="6" t="s">
        <v>372</v>
      </c>
      <c r="E846" s="6">
        <v>50094</v>
      </c>
      <c r="F846" s="41">
        <v>2220501549654</v>
      </c>
      <c r="G846" s="6" t="s">
        <v>92</v>
      </c>
      <c r="H846" s="6" t="s">
        <v>336</v>
      </c>
      <c r="I846" s="6" t="s">
        <v>283</v>
      </c>
      <c r="J846" s="6">
        <v>17</v>
      </c>
      <c r="K846" s="6" t="s">
        <v>152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2813</v>
      </c>
      <c r="V846" s="6">
        <v>0</v>
      </c>
      <c r="W846" s="6">
        <v>3406</v>
      </c>
      <c r="X846" s="6">
        <v>0</v>
      </c>
      <c r="Y846" s="6">
        <v>2923</v>
      </c>
      <c r="Z846" s="6">
        <v>0</v>
      </c>
      <c r="AA846" s="6">
        <v>2859</v>
      </c>
      <c r="AB846" s="6">
        <v>0</v>
      </c>
      <c r="AC846" s="6">
        <v>3164</v>
      </c>
      <c r="AD846" s="6">
        <v>0</v>
      </c>
      <c r="AE846" s="6">
        <v>1441</v>
      </c>
      <c r="AF846" s="6">
        <v>0</v>
      </c>
      <c r="AG846" s="6">
        <v>0</v>
      </c>
      <c r="AH846" s="6">
        <v>0</v>
      </c>
      <c r="AI846" s="6">
        <v>0</v>
      </c>
      <c r="AJ846" s="6">
        <v>0</v>
      </c>
      <c r="AK846" s="6">
        <v>16606</v>
      </c>
      <c r="AL846" s="6">
        <v>0</v>
      </c>
      <c r="AM846" s="29">
        <v>188303</v>
      </c>
      <c r="AN846" s="34"/>
      <c r="AO846" s="29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</row>
    <row r="847" spans="1:74" s="6" customFormat="1" ht="12.75">
      <c r="A847" s="47"/>
      <c r="B847" s="6" t="s">
        <v>475</v>
      </c>
      <c r="C847" s="6">
        <v>107789097</v>
      </c>
      <c r="D847" s="6" t="s">
        <v>372</v>
      </c>
      <c r="E847" s="6">
        <v>50094</v>
      </c>
      <c r="F847" s="41">
        <v>2220501549735</v>
      </c>
      <c r="G847" s="6" t="s">
        <v>93</v>
      </c>
      <c r="H847" s="6" t="s">
        <v>336</v>
      </c>
      <c r="I847" s="6" t="s">
        <v>283</v>
      </c>
      <c r="J847" s="6">
        <v>17</v>
      </c>
      <c r="K847" s="6" t="s">
        <v>152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2686</v>
      </c>
      <c r="V847" s="6">
        <v>0</v>
      </c>
      <c r="W847" s="6">
        <v>2996</v>
      </c>
      <c r="X847" s="6">
        <v>0</v>
      </c>
      <c r="Y847" s="6">
        <v>2488</v>
      </c>
      <c r="Z847" s="6">
        <v>0</v>
      </c>
      <c r="AA847" s="6">
        <v>2450</v>
      </c>
      <c r="AB847" s="6">
        <v>0</v>
      </c>
      <c r="AC847" s="6">
        <v>2711</v>
      </c>
      <c r="AD847" s="6">
        <v>0</v>
      </c>
      <c r="AE847" s="6">
        <v>1233</v>
      </c>
      <c r="AF847" s="6">
        <v>0</v>
      </c>
      <c r="AG847" s="6">
        <v>17</v>
      </c>
      <c r="AH847" s="6">
        <v>0</v>
      </c>
      <c r="AI847" s="6">
        <v>16</v>
      </c>
      <c r="AJ847" s="6">
        <v>0</v>
      </c>
      <c r="AK847" s="6">
        <v>14597</v>
      </c>
      <c r="AL847" s="6">
        <v>0</v>
      </c>
      <c r="AM847" s="29">
        <v>157824</v>
      </c>
      <c r="AN847" s="34"/>
      <c r="AO847" s="29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</row>
    <row r="848" spans="1:74" s="6" customFormat="1" ht="12.75">
      <c r="A848" s="47"/>
      <c r="B848" s="6" t="s">
        <v>475</v>
      </c>
      <c r="C848" s="6">
        <v>107789097</v>
      </c>
      <c r="D848" s="6" t="s">
        <v>372</v>
      </c>
      <c r="E848" s="6">
        <v>50094</v>
      </c>
      <c r="F848" s="41">
        <v>2220501549816</v>
      </c>
      <c r="G848" s="6" t="s">
        <v>94</v>
      </c>
      <c r="H848" s="6" t="s">
        <v>336</v>
      </c>
      <c r="I848" s="6" t="s">
        <v>283</v>
      </c>
      <c r="J848" s="6">
        <v>17</v>
      </c>
      <c r="K848" s="6" t="s">
        <v>152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305</v>
      </c>
      <c r="V848" s="6">
        <v>0</v>
      </c>
      <c r="W848" s="6">
        <v>313</v>
      </c>
      <c r="X848" s="6">
        <v>0</v>
      </c>
      <c r="Y848" s="6">
        <v>264</v>
      </c>
      <c r="Z848" s="6">
        <v>0</v>
      </c>
      <c r="AA848" s="6">
        <v>311</v>
      </c>
      <c r="AB848" s="6">
        <v>0</v>
      </c>
      <c r="AC848" s="6">
        <v>244</v>
      </c>
      <c r="AD848" s="6">
        <v>0</v>
      </c>
      <c r="AE848" s="6">
        <v>168</v>
      </c>
      <c r="AF848" s="6">
        <v>0</v>
      </c>
      <c r="AG848" s="6">
        <v>0</v>
      </c>
      <c r="AH848" s="6">
        <v>0</v>
      </c>
      <c r="AI848" s="6">
        <v>0</v>
      </c>
      <c r="AJ848" s="6">
        <v>0</v>
      </c>
      <c r="AK848" s="6">
        <v>1605</v>
      </c>
      <c r="AL848" s="6">
        <v>0</v>
      </c>
      <c r="AM848" s="29">
        <v>14716</v>
      </c>
      <c r="AN848" s="34"/>
      <c r="AO848" s="29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</row>
    <row r="849" spans="1:74" s="6" customFormat="1" ht="12.75">
      <c r="A849" s="47"/>
      <c r="B849" s="6" t="s">
        <v>475</v>
      </c>
      <c r="C849" s="6">
        <v>107789097</v>
      </c>
      <c r="D849" s="6" t="s">
        <v>372</v>
      </c>
      <c r="E849" s="6">
        <v>50094</v>
      </c>
      <c r="F849" s="41">
        <v>2220501549905</v>
      </c>
      <c r="G849" s="6" t="s">
        <v>95</v>
      </c>
      <c r="H849" s="6" t="s">
        <v>336</v>
      </c>
      <c r="I849" s="6" t="s">
        <v>283</v>
      </c>
      <c r="J849" s="6">
        <v>17</v>
      </c>
      <c r="K849" s="6" t="s">
        <v>152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560</v>
      </c>
      <c r="V849" s="6">
        <v>0</v>
      </c>
      <c r="W849" s="6">
        <v>583</v>
      </c>
      <c r="X849" s="6">
        <v>0</v>
      </c>
      <c r="Y849" s="6">
        <v>488</v>
      </c>
      <c r="Z849" s="6">
        <v>0</v>
      </c>
      <c r="AA849" s="6">
        <v>571</v>
      </c>
      <c r="AB849" s="6">
        <v>0</v>
      </c>
      <c r="AC849" s="6">
        <v>447</v>
      </c>
      <c r="AD849" s="6">
        <v>0</v>
      </c>
      <c r="AE849" s="6">
        <v>307</v>
      </c>
      <c r="AF849" s="6">
        <v>0</v>
      </c>
      <c r="AG849" s="6">
        <v>0</v>
      </c>
      <c r="AH849" s="6">
        <v>0</v>
      </c>
      <c r="AI849" s="6">
        <v>0</v>
      </c>
      <c r="AJ849" s="6">
        <v>0</v>
      </c>
      <c r="AK849" s="6">
        <v>2956</v>
      </c>
      <c r="AL849" s="6">
        <v>0</v>
      </c>
      <c r="AM849" s="29">
        <v>24189</v>
      </c>
      <c r="AN849" s="34"/>
      <c r="AO849" s="29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</row>
    <row r="850" spans="1:74" s="6" customFormat="1" ht="12.75">
      <c r="A850" s="47"/>
      <c r="B850" s="6" t="s">
        <v>475</v>
      </c>
      <c r="C850" s="6">
        <v>107789097</v>
      </c>
      <c r="D850" s="6" t="s">
        <v>372</v>
      </c>
      <c r="E850" s="6">
        <v>50094</v>
      </c>
      <c r="F850" s="41">
        <v>2220501550075</v>
      </c>
      <c r="G850" s="6" t="s">
        <v>96</v>
      </c>
      <c r="H850" s="6" t="s">
        <v>336</v>
      </c>
      <c r="I850" s="6" t="s">
        <v>283</v>
      </c>
      <c r="J850" s="6">
        <v>17</v>
      </c>
      <c r="K850" s="6" t="s">
        <v>152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789</v>
      </c>
      <c r="V850" s="6">
        <v>0</v>
      </c>
      <c r="W850" s="6">
        <v>946</v>
      </c>
      <c r="X850" s="6">
        <v>0</v>
      </c>
      <c r="Y850" s="6">
        <v>791</v>
      </c>
      <c r="Z850" s="6">
        <v>0</v>
      </c>
      <c r="AA850" s="6">
        <v>921</v>
      </c>
      <c r="AB850" s="6">
        <v>0</v>
      </c>
      <c r="AC850" s="6">
        <v>722</v>
      </c>
      <c r="AD850" s="6">
        <v>0</v>
      </c>
      <c r="AE850" s="6">
        <v>340</v>
      </c>
      <c r="AF850" s="6">
        <v>0</v>
      </c>
      <c r="AG850" s="6">
        <v>0</v>
      </c>
      <c r="AH850" s="6">
        <v>0</v>
      </c>
      <c r="AI850" s="6">
        <v>0</v>
      </c>
      <c r="AJ850" s="6">
        <v>0</v>
      </c>
      <c r="AK850" s="6">
        <v>4509</v>
      </c>
      <c r="AL850" s="6">
        <v>0</v>
      </c>
      <c r="AM850" s="29">
        <v>36396</v>
      </c>
      <c r="AN850" s="34"/>
      <c r="AO850" s="29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</row>
    <row r="851" spans="1:74" s="6" customFormat="1" ht="12.75">
      <c r="A851" s="47"/>
      <c r="B851" s="6" t="s">
        <v>475</v>
      </c>
      <c r="C851" s="6">
        <v>107789097</v>
      </c>
      <c r="D851" s="6" t="s">
        <v>372</v>
      </c>
      <c r="E851" s="6">
        <v>50094</v>
      </c>
      <c r="F851" s="41">
        <v>2220501550156</v>
      </c>
      <c r="G851" s="6" t="s">
        <v>97</v>
      </c>
      <c r="H851" s="6" t="s">
        <v>336</v>
      </c>
      <c r="I851" s="6" t="s">
        <v>283</v>
      </c>
      <c r="J851" s="6">
        <v>17</v>
      </c>
      <c r="K851" s="6" t="s">
        <v>152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3199</v>
      </c>
      <c r="V851" s="6">
        <v>0</v>
      </c>
      <c r="W851" s="6">
        <v>2702</v>
      </c>
      <c r="X851" s="6">
        <v>0</v>
      </c>
      <c r="Y851" s="6">
        <v>2384</v>
      </c>
      <c r="Z851" s="6">
        <v>0</v>
      </c>
      <c r="AA851" s="6">
        <v>3305</v>
      </c>
      <c r="AB851" s="6">
        <v>0</v>
      </c>
      <c r="AC851" s="6">
        <v>2633</v>
      </c>
      <c r="AD851" s="6">
        <v>0</v>
      </c>
      <c r="AE851" s="6">
        <v>1813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16036</v>
      </c>
      <c r="AL851" s="6">
        <v>0</v>
      </c>
      <c r="AM851" s="29">
        <v>178064</v>
      </c>
      <c r="AN851" s="34"/>
      <c r="AO851" s="29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</row>
    <row r="852" spans="1:74" s="6" customFormat="1" ht="12.75">
      <c r="A852" s="47"/>
      <c r="B852" s="6" t="s">
        <v>475</v>
      </c>
      <c r="C852" s="6">
        <v>107789097</v>
      </c>
      <c r="D852" s="6" t="s">
        <v>372</v>
      </c>
      <c r="E852" s="6">
        <v>50094</v>
      </c>
      <c r="F852" s="41">
        <v>2220501550318</v>
      </c>
      <c r="G852" s="6" t="s">
        <v>98</v>
      </c>
      <c r="H852" s="6" t="s">
        <v>336</v>
      </c>
      <c r="I852" s="6" t="s">
        <v>283</v>
      </c>
      <c r="J852" s="6">
        <v>17</v>
      </c>
      <c r="K852" s="6" t="s">
        <v>152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475</v>
      </c>
      <c r="V852" s="6">
        <v>0</v>
      </c>
      <c r="W852" s="6">
        <v>500</v>
      </c>
      <c r="X852" s="6">
        <v>0</v>
      </c>
      <c r="Y852" s="6">
        <v>415</v>
      </c>
      <c r="Z852" s="6">
        <v>0</v>
      </c>
      <c r="AA852" s="6">
        <v>480</v>
      </c>
      <c r="AB852" s="6">
        <v>0</v>
      </c>
      <c r="AC852" s="6">
        <v>449</v>
      </c>
      <c r="AD852" s="6">
        <v>0</v>
      </c>
      <c r="AE852" s="6">
        <v>185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2504</v>
      </c>
      <c r="AL852" s="6">
        <v>0</v>
      </c>
      <c r="AM852" s="29">
        <v>20931</v>
      </c>
      <c r="AN852" s="34"/>
      <c r="AO852" s="29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</row>
    <row r="853" spans="1:74" s="6" customFormat="1" ht="12.75">
      <c r="A853" s="47"/>
      <c r="B853" s="6" t="s">
        <v>475</v>
      </c>
      <c r="C853" s="6">
        <v>107789097</v>
      </c>
      <c r="D853" s="6" t="s">
        <v>372</v>
      </c>
      <c r="E853" s="6">
        <v>50094</v>
      </c>
      <c r="F853" s="41">
        <v>2220501550580</v>
      </c>
      <c r="G853" s="6" t="s">
        <v>99</v>
      </c>
      <c r="H853" s="6" t="s">
        <v>336</v>
      </c>
      <c r="I853" s="6" t="s">
        <v>283</v>
      </c>
      <c r="J853" s="6">
        <v>17</v>
      </c>
      <c r="K853" s="6" t="s">
        <v>152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609</v>
      </c>
      <c r="V853" s="6">
        <v>0</v>
      </c>
      <c r="W853" s="6">
        <v>662</v>
      </c>
      <c r="X853" s="6">
        <v>0</v>
      </c>
      <c r="Y853" s="6">
        <v>532</v>
      </c>
      <c r="Z853" s="6">
        <v>0</v>
      </c>
      <c r="AA853" s="6">
        <v>609</v>
      </c>
      <c r="AB853" s="6">
        <v>0</v>
      </c>
      <c r="AC853" s="6">
        <v>481</v>
      </c>
      <c r="AD853" s="6">
        <v>0</v>
      </c>
      <c r="AE853" s="6">
        <v>333</v>
      </c>
      <c r="AF853" s="6">
        <v>0</v>
      </c>
      <c r="AG853" s="6">
        <v>2</v>
      </c>
      <c r="AH853" s="6">
        <v>0</v>
      </c>
      <c r="AI853" s="6">
        <v>3</v>
      </c>
      <c r="AJ853" s="6">
        <v>0</v>
      </c>
      <c r="AK853" s="6">
        <v>3231</v>
      </c>
      <c r="AL853" s="6">
        <v>0</v>
      </c>
      <c r="AM853" s="29">
        <v>26283</v>
      </c>
      <c r="AN853" s="34"/>
      <c r="AO853" s="29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</row>
    <row r="854" spans="1:74" s="6" customFormat="1" ht="12.75">
      <c r="A854" s="47"/>
      <c r="B854" s="6" t="s">
        <v>475</v>
      </c>
      <c r="C854" s="6">
        <v>107789097</v>
      </c>
      <c r="D854" s="6" t="s">
        <v>372</v>
      </c>
      <c r="E854" s="6">
        <v>50094</v>
      </c>
      <c r="F854" s="41">
        <v>2220501552604</v>
      </c>
      <c r="G854" s="6" t="s">
        <v>100</v>
      </c>
      <c r="H854" s="6" t="s">
        <v>336</v>
      </c>
      <c r="I854" s="6" t="s">
        <v>283</v>
      </c>
      <c r="J854" s="6">
        <v>17</v>
      </c>
      <c r="K854" s="6" t="s">
        <v>152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29">
        <v>34939</v>
      </c>
      <c r="AN854" s="34"/>
      <c r="AO854" s="29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</row>
    <row r="855" spans="1:74" s="6" customFormat="1" ht="12.75">
      <c r="A855" s="47"/>
      <c r="B855" s="6" t="s">
        <v>475</v>
      </c>
      <c r="C855" s="6">
        <v>107789097</v>
      </c>
      <c r="D855" s="6" t="s">
        <v>372</v>
      </c>
      <c r="E855" s="6">
        <v>50094</v>
      </c>
      <c r="F855" s="41">
        <v>2220501552795</v>
      </c>
      <c r="G855" s="6" t="s">
        <v>101</v>
      </c>
      <c r="H855" s="6" t="s">
        <v>336</v>
      </c>
      <c r="I855" s="6" t="s">
        <v>283</v>
      </c>
      <c r="J855" s="6">
        <v>17</v>
      </c>
      <c r="K855" s="6" t="s">
        <v>152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2906</v>
      </c>
      <c r="V855" s="6">
        <v>0</v>
      </c>
      <c r="W855" s="6">
        <v>3190</v>
      </c>
      <c r="X855" s="6">
        <v>0</v>
      </c>
      <c r="Y855" s="6">
        <v>2601</v>
      </c>
      <c r="Z855" s="6">
        <v>0</v>
      </c>
      <c r="AA855" s="6">
        <v>2994</v>
      </c>
      <c r="AB855" s="6">
        <v>0</v>
      </c>
      <c r="AC855" s="6">
        <v>2345</v>
      </c>
      <c r="AD855" s="6">
        <v>0</v>
      </c>
      <c r="AE855" s="6">
        <v>1586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15622</v>
      </c>
      <c r="AL855" s="6">
        <v>0</v>
      </c>
      <c r="AM855" s="29">
        <v>171594</v>
      </c>
      <c r="AN855" s="34"/>
      <c r="AO855" s="29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</row>
    <row r="856" spans="1:74" s="6" customFormat="1" ht="12.75">
      <c r="A856" s="47"/>
      <c r="B856" s="6" t="s">
        <v>475</v>
      </c>
      <c r="C856" s="6">
        <v>107789097</v>
      </c>
      <c r="D856" s="6" t="s">
        <v>372</v>
      </c>
      <c r="E856" s="6">
        <v>50094</v>
      </c>
      <c r="F856" s="41">
        <v>2220501552876</v>
      </c>
      <c r="G856" s="6" t="s">
        <v>102</v>
      </c>
      <c r="H856" s="6" t="s">
        <v>336</v>
      </c>
      <c r="I856" s="6" t="s">
        <v>283</v>
      </c>
      <c r="J856" s="6">
        <v>17</v>
      </c>
      <c r="K856" s="6" t="s">
        <v>152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1013</v>
      </c>
      <c r="V856" s="6">
        <v>0</v>
      </c>
      <c r="W856" s="6">
        <v>1107</v>
      </c>
      <c r="X856" s="6">
        <v>0</v>
      </c>
      <c r="Y856" s="6">
        <v>908</v>
      </c>
      <c r="Z856" s="6">
        <v>0</v>
      </c>
      <c r="AA856" s="6">
        <v>1042</v>
      </c>
      <c r="AB856" s="6">
        <v>0</v>
      </c>
      <c r="AC856" s="6">
        <v>813</v>
      </c>
      <c r="AD856" s="6">
        <v>0</v>
      </c>
      <c r="AE856" s="6">
        <v>552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5435</v>
      </c>
      <c r="AL856" s="6">
        <v>0</v>
      </c>
      <c r="AM856" s="29">
        <v>43701</v>
      </c>
      <c r="AN856" s="34"/>
      <c r="AO856" s="29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</row>
    <row r="857" spans="1:74" s="6" customFormat="1" ht="12.75">
      <c r="A857" s="47"/>
      <c r="B857" s="6" t="s">
        <v>475</v>
      </c>
      <c r="C857" s="6">
        <v>107789097</v>
      </c>
      <c r="D857" s="6" t="s">
        <v>372</v>
      </c>
      <c r="E857" s="6">
        <v>50094</v>
      </c>
      <c r="F857" s="41">
        <v>2220501552957</v>
      </c>
      <c r="G857" s="6" t="s">
        <v>103</v>
      </c>
      <c r="H857" s="6" t="s">
        <v>336</v>
      </c>
      <c r="I857" s="6" t="s">
        <v>283</v>
      </c>
      <c r="J857" s="6">
        <v>17</v>
      </c>
      <c r="K857" s="6" t="s">
        <v>152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1489</v>
      </c>
      <c r="V857" s="6">
        <v>0</v>
      </c>
      <c r="W857" s="6">
        <v>1422</v>
      </c>
      <c r="X857" s="6">
        <v>0</v>
      </c>
      <c r="Y857" s="6">
        <v>1262</v>
      </c>
      <c r="Z857" s="6">
        <v>0</v>
      </c>
      <c r="AA857" s="6">
        <v>1416</v>
      </c>
      <c r="AB857" s="6">
        <v>0</v>
      </c>
      <c r="AC857" s="6">
        <v>1310</v>
      </c>
      <c r="AD857" s="6">
        <v>0</v>
      </c>
      <c r="AE857" s="6">
        <v>902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7801</v>
      </c>
      <c r="AL857" s="6">
        <v>0</v>
      </c>
      <c r="AM857" s="29">
        <v>62442</v>
      </c>
      <c r="AN857" s="34"/>
      <c r="AO857" s="29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</row>
    <row r="858" spans="1:74" s="6" customFormat="1" ht="12.75">
      <c r="A858" s="47"/>
      <c r="B858" s="6" t="s">
        <v>475</v>
      </c>
      <c r="C858" s="6">
        <v>107789097</v>
      </c>
      <c r="D858" s="6" t="s">
        <v>372</v>
      </c>
      <c r="E858" s="6">
        <v>50094</v>
      </c>
      <c r="F858" s="41">
        <v>2220501553091</v>
      </c>
      <c r="G858" s="6" t="s">
        <v>104</v>
      </c>
      <c r="H858" s="6" t="s">
        <v>336</v>
      </c>
      <c r="I858" s="6" t="s">
        <v>283</v>
      </c>
      <c r="J858" s="6">
        <v>17</v>
      </c>
      <c r="K858" s="6" t="s">
        <v>152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898</v>
      </c>
      <c r="V858" s="6">
        <v>460</v>
      </c>
      <c r="W858" s="6">
        <v>999</v>
      </c>
      <c r="X858" s="6">
        <v>505</v>
      </c>
      <c r="Y858" s="6">
        <v>809</v>
      </c>
      <c r="Z858" s="6">
        <v>415</v>
      </c>
      <c r="AA858" s="6">
        <v>937</v>
      </c>
      <c r="AB858" s="6">
        <v>474</v>
      </c>
      <c r="AC858" s="6">
        <v>725</v>
      </c>
      <c r="AD858" s="6">
        <v>372</v>
      </c>
      <c r="AE858" s="6">
        <v>499</v>
      </c>
      <c r="AF858" s="6">
        <v>251</v>
      </c>
      <c r="AG858" s="6">
        <v>0</v>
      </c>
      <c r="AH858" s="6">
        <v>0</v>
      </c>
      <c r="AI858" s="6">
        <v>0</v>
      </c>
      <c r="AJ858" s="6">
        <v>0</v>
      </c>
      <c r="AK858" s="6">
        <v>4867</v>
      </c>
      <c r="AL858" s="6">
        <v>2477</v>
      </c>
      <c r="AM858" s="29">
        <v>51154</v>
      </c>
      <c r="AN858" s="34"/>
      <c r="AO858" s="29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</row>
    <row r="859" spans="1:74" s="6" customFormat="1" ht="12.75">
      <c r="A859" s="47"/>
      <c r="B859" s="6" t="s">
        <v>475</v>
      </c>
      <c r="C859" s="6">
        <v>107789097</v>
      </c>
      <c r="D859" s="6" t="s">
        <v>372</v>
      </c>
      <c r="E859" s="6">
        <v>50094</v>
      </c>
      <c r="F859" s="41">
        <v>2220501553171</v>
      </c>
      <c r="G859" s="6" t="s">
        <v>105</v>
      </c>
      <c r="H859" s="6" t="s">
        <v>336</v>
      </c>
      <c r="I859" s="6" t="s">
        <v>283</v>
      </c>
      <c r="J859" s="6">
        <v>17</v>
      </c>
      <c r="K859" s="6" t="s">
        <v>152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2153</v>
      </c>
      <c r="V859" s="6">
        <v>0</v>
      </c>
      <c r="W859" s="6">
        <v>3235</v>
      </c>
      <c r="X859" s="6">
        <v>0</v>
      </c>
      <c r="Y859" s="6">
        <v>2629</v>
      </c>
      <c r="Z859" s="6">
        <v>0</v>
      </c>
      <c r="AA859" s="6">
        <v>3033</v>
      </c>
      <c r="AB859" s="6">
        <v>0</v>
      </c>
      <c r="AC859" s="6">
        <v>2369</v>
      </c>
      <c r="AD859" s="6">
        <v>0</v>
      </c>
      <c r="AE859" s="6">
        <v>1614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15033</v>
      </c>
      <c r="AL859" s="6">
        <v>0</v>
      </c>
      <c r="AM859" s="29">
        <v>162189</v>
      </c>
      <c r="AN859" s="34"/>
      <c r="AO859" s="29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</row>
    <row r="860" spans="1:74" s="6" customFormat="1" ht="12.75">
      <c r="A860" s="47"/>
      <c r="B860" s="6" t="s">
        <v>475</v>
      </c>
      <c r="C860" s="6">
        <v>107789097</v>
      </c>
      <c r="D860" s="6" t="s">
        <v>372</v>
      </c>
      <c r="E860" s="6">
        <v>50094</v>
      </c>
      <c r="F860" s="41">
        <v>2220501553252</v>
      </c>
      <c r="G860" s="6" t="s">
        <v>106</v>
      </c>
      <c r="H860" s="6" t="s">
        <v>336</v>
      </c>
      <c r="I860" s="6" t="s">
        <v>283</v>
      </c>
      <c r="J860" s="6">
        <v>17</v>
      </c>
      <c r="K860" s="6" t="s">
        <v>152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137</v>
      </c>
      <c r="V860" s="6">
        <v>0</v>
      </c>
      <c r="W860" s="6">
        <v>152</v>
      </c>
      <c r="X860" s="6">
        <v>0</v>
      </c>
      <c r="Y860" s="6">
        <v>125</v>
      </c>
      <c r="Z860" s="6">
        <v>0</v>
      </c>
      <c r="AA860" s="6">
        <v>145</v>
      </c>
      <c r="AB860" s="6">
        <v>0</v>
      </c>
      <c r="AC860" s="6">
        <v>111</v>
      </c>
      <c r="AD860" s="6">
        <v>0</v>
      </c>
      <c r="AE860" s="6">
        <v>76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746</v>
      </c>
      <c r="AL860" s="6">
        <v>0</v>
      </c>
      <c r="AM860" s="29">
        <v>10174</v>
      </c>
      <c r="AN860" s="34"/>
      <c r="AO860" s="29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</row>
    <row r="861" spans="1:74" s="6" customFormat="1" ht="12.75">
      <c r="A861" s="47"/>
      <c r="B861" s="6" t="s">
        <v>475</v>
      </c>
      <c r="C861" s="6">
        <v>107789097</v>
      </c>
      <c r="D861" s="6" t="s">
        <v>372</v>
      </c>
      <c r="E861" s="6">
        <v>50094</v>
      </c>
      <c r="F861" s="41">
        <v>2220501553333</v>
      </c>
      <c r="G861" s="6" t="s">
        <v>107</v>
      </c>
      <c r="H861" s="6" t="s">
        <v>336</v>
      </c>
      <c r="I861" s="6" t="s">
        <v>283</v>
      </c>
      <c r="J861" s="6">
        <v>17</v>
      </c>
      <c r="K861" s="6" t="s">
        <v>152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1730</v>
      </c>
      <c r="V861" s="6">
        <v>0</v>
      </c>
      <c r="W861" s="6">
        <v>1809</v>
      </c>
      <c r="X861" s="6">
        <v>0</v>
      </c>
      <c r="Y861" s="6">
        <v>1540</v>
      </c>
      <c r="Z861" s="6">
        <v>0</v>
      </c>
      <c r="AA861" s="6">
        <v>1737</v>
      </c>
      <c r="AB861" s="6">
        <v>0</v>
      </c>
      <c r="AC861" s="6">
        <v>1363</v>
      </c>
      <c r="AD861" s="6">
        <v>0</v>
      </c>
      <c r="AE861" s="6">
        <v>912</v>
      </c>
      <c r="AF861" s="6">
        <v>0</v>
      </c>
      <c r="AG861" s="6">
        <v>0</v>
      </c>
      <c r="AH861" s="6">
        <v>0</v>
      </c>
      <c r="AI861" s="6">
        <v>0</v>
      </c>
      <c r="AJ861" s="6">
        <v>0</v>
      </c>
      <c r="AK861" s="6">
        <v>9091</v>
      </c>
      <c r="AL861" s="6">
        <v>0</v>
      </c>
      <c r="AM861" s="29">
        <v>76829</v>
      </c>
      <c r="AN861" s="34"/>
      <c r="AO861" s="29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</row>
    <row r="862" spans="1:74" s="6" customFormat="1" ht="12.75">
      <c r="A862" s="47"/>
      <c r="B862" s="6" t="s">
        <v>475</v>
      </c>
      <c r="C862" s="6">
        <v>107789097</v>
      </c>
      <c r="D862" s="6" t="s">
        <v>372</v>
      </c>
      <c r="E862" s="6">
        <v>50094</v>
      </c>
      <c r="F862" s="41">
        <v>2220501553414</v>
      </c>
      <c r="G862" s="6" t="s">
        <v>108</v>
      </c>
      <c r="H862" s="6" t="s">
        <v>336</v>
      </c>
      <c r="I862" s="6" t="s">
        <v>283</v>
      </c>
      <c r="J862" s="6">
        <v>17</v>
      </c>
      <c r="K862" s="6" t="s">
        <v>152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862</v>
      </c>
      <c r="V862" s="6">
        <v>0</v>
      </c>
      <c r="W862" s="6">
        <v>867</v>
      </c>
      <c r="X862" s="6">
        <v>0</v>
      </c>
      <c r="Y862" s="6">
        <v>705</v>
      </c>
      <c r="Z862" s="6">
        <v>0</v>
      </c>
      <c r="AA862" s="6">
        <v>800</v>
      </c>
      <c r="AB862" s="6">
        <v>0</v>
      </c>
      <c r="AC862" s="6">
        <v>533</v>
      </c>
      <c r="AD862" s="6">
        <v>0</v>
      </c>
      <c r="AE862" s="6">
        <v>250</v>
      </c>
      <c r="AF862" s="6">
        <v>0</v>
      </c>
      <c r="AG862" s="6">
        <v>56</v>
      </c>
      <c r="AH862" s="6">
        <v>0</v>
      </c>
      <c r="AI862" s="6">
        <v>41</v>
      </c>
      <c r="AJ862" s="6">
        <v>0</v>
      </c>
      <c r="AK862" s="6">
        <v>4114</v>
      </c>
      <c r="AL862" s="6">
        <v>0</v>
      </c>
      <c r="AM862" s="29">
        <v>33243</v>
      </c>
      <c r="AN862" s="34"/>
      <c r="AO862" s="29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</row>
    <row r="863" spans="1:74" s="6" customFormat="1" ht="12.75">
      <c r="A863" s="47"/>
      <c r="B863" s="6" t="s">
        <v>475</v>
      </c>
      <c r="C863" s="6">
        <v>107789097</v>
      </c>
      <c r="D863" s="6" t="s">
        <v>372</v>
      </c>
      <c r="E863" s="6">
        <v>50094</v>
      </c>
      <c r="F863" s="41">
        <v>2220501554810</v>
      </c>
      <c r="G863" s="6" t="s">
        <v>109</v>
      </c>
      <c r="H863" s="6" t="s">
        <v>336</v>
      </c>
      <c r="I863" s="6" t="s">
        <v>283</v>
      </c>
      <c r="J863" s="6">
        <v>17</v>
      </c>
      <c r="K863" s="6" t="s">
        <v>152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1635</v>
      </c>
      <c r="V863" s="6">
        <v>0</v>
      </c>
      <c r="W863" s="6">
        <v>1503</v>
      </c>
      <c r="X863" s="6">
        <v>0</v>
      </c>
      <c r="Y863" s="6">
        <v>1344</v>
      </c>
      <c r="Z863" s="6">
        <v>0</v>
      </c>
      <c r="AA863" s="6">
        <v>1538</v>
      </c>
      <c r="AB863" s="6">
        <v>0</v>
      </c>
      <c r="AC863" s="6">
        <v>1197</v>
      </c>
      <c r="AD863" s="6">
        <v>0</v>
      </c>
      <c r="AE863" s="6">
        <v>808</v>
      </c>
      <c r="AF863" s="6">
        <v>0</v>
      </c>
      <c r="AG863" s="6">
        <v>0</v>
      </c>
      <c r="AH863" s="6">
        <v>0</v>
      </c>
      <c r="AI863" s="6">
        <v>3</v>
      </c>
      <c r="AJ863" s="6">
        <v>0</v>
      </c>
      <c r="AK863" s="6">
        <v>8028</v>
      </c>
      <c r="AL863" s="6">
        <v>0</v>
      </c>
      <c r="AM863" s="29">
        <v>64853</v>
      </c>
      <c r="AN863" s="34"/>
      <c r="AO863" s="29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</row>
    <row r="864" spans="1:74" s="6" customFormat="1" ht="12.75">
      <c r="A864" s="47"/>
      <c r="B864" s="6" t="s">
        <v>475</v>
      </c>
      <c r="C864" s="6">
        <v>107789097</v>
      </c>
      <c r="D864" s="6" t="s">
        <v>372</v>
      </c>
      <c r="E864" s="6">
        <v>50094</v>
      </c>
      <c r="F864" s="41">
        <v>2220501554909</v>
      </c>
      <c r="G864" s="6" t="s">
        <v>110</v>
      </c>
      <c r="H864" s="6" t="s">
        <v>336</v>
      </c>
      <c r="I864" s="6" t="s">
        <v>283</v>
      </c>
      <c r="J864" s="6">
        <v>17</v>
      </c>
      <c r="K864" s="6" t="s">
        <v>152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960</v>
      </c>
      <c r="V864" s="6">
        <v>0</v>
      </c>
      <c r="W864" s="6">
        <v>1057</v>
      </c>
      <c r="X864" s="6">
        <v>0</v>
      </c>
      <c r="Y864" s="6">
        <v>863</v>
      </c>
      <c r="Z864" s="6">
        <v>0</v>
      </c>
      <c r="AA864" s="6">
        <v>990</v>
      </c>
      <c r="AB864" s="6">
        <v>0</v>
      </c>
      <c r="AC864" s="6">
        <v>778</v>
      </c>
      <c r="AD864" s="6">
        <v>0</v>
      </c>
      <c r="AE864" s="6">
        <v>530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5178</v>
      </c>
      <c r="AL864" s="6">
        <v>0</v>
      </c>
      <c r="AM864" s="29">
        <v>41667</v>
      </c>
      <c r="AN864" s="34"/>
      <c r="AO864" s="29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</row>
    <row r="865" spans="1:74" s="6" customFormat="1" ht="12.75">
      <c r="A865" s="47"/>
      <c r="B865" s="6" t="s">
        <v>475</v>
      </c>
      <c r="C865" s="6">
        <v>107789097</v>
      </c>
      <c r="D865" s="6" t="s">
        <v>372</v>
      </c>
      <c r="E865" s="6">
        <v>50094</v>
      </c>
      <c r="F865" s="41">
        <v>2220501553503</v>
      </c>
      <c r="G865" s="6" t="s">
        <v>111</v>
      </c>
      <c r="H865" s="6" t="s">
        <v>336</v>
      </c>
      <c r="I865" s="6" t="s">
        <v>283</v>
      </c>
      <c r="J865" s="6">
        <v>17</v>
      </c>
      <c r="K865" s="6" t="s">
        <v>152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561</v>
      </c>
      <c r="V865" s="6">
        <v>0</v>
      </c>
      <c r="W865" s="6">
        <v>487</v>
      </c>
      <c r="X865" s="6">
        <v>0</v>
      </c>
      <c r="Y865" s="6">
        <v>447</v>
      </c>
      <c r="Z865" s="6">
        <v>0</v>
      </c>
      <c r="AA865" s="6">
        <v>505</v>
      </c>
      <c r="AB865" s="6">
        <v>0</v>
      </c>
      <c r="AC865" s="6">
        <v>391</v>
      </c>
      <c r="AD865" s="6">
        <v>0</v>
      </c>
      <c r="AE865" s="6">
        <v>392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2783</v>
      </c>
      <c r="AL865" s="6">
        <v>0</v>
      </c>
      <c r="AM865" s="29">
        <v>22708</v>
      </c>
      <c r="AN865" s="34"/>
      <c r="AO865" s="29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</row>
    <row r="866" spans="1:74" s="6" customFormat="1" ht="12.75">
      <c r="A866" s="47"/>
      <c r="B866" s="6" t="s">
        <v>475</v>
      </c>
      <c r="C866" s="6">
        <v>107789097</v>
      </c>
      <c r="D866" s="6" t="s">
        <v>372</v>
      </c>
      <c r="E866" s="6">
        <v>50094</v>
      </c>
      <c r="F866" s="41">
        <v>2220501553686</v>
      </c>
      <c r="G866" s="6" t="s">
        <v>112</v>
      </c>
      <c r="H866" s="6" t="s">
        <v>336</v>
      </c>
      <c r="I866" s="6" t="s">
        <v>283</v>
      </c>
      <c r="J866" s="6">
        <v>17</v>
      </c>
      <c r="K866" s="6" t="s">
        <v>152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4034</v>
      </c>
      <c r="V866" s="6">
        <v>0</v>
      </c>
      <c r="W866" s="6">
        <v>3582</v>
      </c>
      <c r="X866" s="6">
        <v>0</v>
      </c>
      <c r="Y866" s="6">
        <v>3309</v>
      </c>
      <c r="Z866" s="6">
        <v>0</v>
      </c>
      <c r="AA866" s="6">
        <v>3718</v>
      </c>
      <c r="AB866" s="6">
        <v>0</v>
      </c>
      <c r="AC866" s="6">
        <v>2828</v>
      </c>
      <c r="AD866" s="6">
        <v>0</v>
      </c>
      <c r="AE866" s="6">
        <v>1688</v>
      </c>
      <c r="AF866" s="6">
        <v>0</v>
      </c>
      <c r="AG866" s="6">
        <v>0</v>
      </c>
      <c r="AH866" s="6">
        <v>0</v>
      </c>
      <c r="AI866" s="6">
        <v>0</v>
      </c>
      <c r="AJ866" s="6">
        <v>0</v>
      </c>
      <c r="AK866" s="6">
        <v>19159</v>
      </c>
      <c r="AL866" s="6">
        <v>0</v>
      </c>
      <c r="AM866" s="29">
        <v>227396</v>
      </c>
      <c r="AN866" s="34"/>
      <c r="AO866" s="29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</row>
    <row r="867" spans="1:74" s="6" customFormat="1" ht="12.75">
      <c r="A867" s="47"/>
      <c r="B867" s="6" t="s">
        <v>475</v>
      </c>
      <c r="C867" s="6">
        <v>107789097</v>
      </c>
      <c r="D867" s="6" t="s">
        <v>372</v>
      </c>
      <c r="E867" s="6">
        <v>50094</v>
      </c>
      <c r="F867" s="41">
        <v>2220501553767</v>
      </c>
      <c r="G867" s="6" t="s">
        <v>113</v>
      </c>
      <c r="H867" s="6" t="s">
        <v>336</v>
      </c>
      <c r="I867" s="6" t="s">
        <v>283</v>
      </c>
      <c r="J867" s="6">
        <v>17</v>
      </c>
      <c r="K867" s="6" t="s">
        <v>152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573</v>
      </c>
      <c r="V867" s="6">
        <v>0</v>
      </c>
      <c r="W867" s="6">
        <v>552</v>
      </c>
      <c r="X867" s="6">
        <v>0</v>
      </c>
      <c r="Y867" s="6">
        <v>627</v>
      </c>
      <c r="Z867" s="6">
        <v>0</v>
      </c>
      <c r="AA867" s="6">
        <v>727</v>
      </c>
      <c r="AB867" s="6">
        <v>0</v>
      </c>
      <c r="AC867" s="6">
        <v>566</v>
      </c>
      <c r="AD867" s="6">
        <v>0</v>
      </c>
      <c r="AE867" s="6">
        <v>359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3404</v>
      </c>
      <c r="AL867" s="6">
        <v>0</v>
      </c>
      <c r="AM867" s="29">
        <v>27629</v>
      </c>
      <c r="AN867" s="34"/>
      <c r="AO867" s="29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</row>
    <row r="868" spans="1:74" s="6" customFormat="1" ht="12.75">
      <c r="A868" s="47"/>
      <c r="B868" s="6" t="s">
        <v>475</v>
      </c>
      <c r="C868" s="6">
        <v>107789097</v>
      </c>
      <c r="D868" s="6" t="s">
        <v>372</v>
      </c>
      <c r="E868" s="6">
        <v>50094</v>
      </c>
      <c r="F868" s="41">
        <v>2220501553848</v>
      </c>
      <c r="G868" s="6" t="s">
        <v>114</v>
      </c>
      <c r="H868" s="6" t="s">
        <v>336</v>
      </c>
      <c r="I868" s="6" t="s">
        <v>283</v>
      </c>
      <c r="J868" s="6">
        <v>17</v>
      </c>
      <c r="K868" s="6" t="s">
        <v>152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783</v>
      </c>
      <c r="V868" s="6">
        <v>0</v>
      </c>
      <c r="W868" s="6">
        <v>843</v>
      </c>
      <c r="X868" s="6">
        <v>0</v>
      </c>
      <c r="Y868" s="6">
        <v>835</v>
      </c>
      <c r="Z868" s="6">
        <v>0</v>
      </c>
      <c r="AA868" s="6">
        <v>976</v>
      </c>
      <c r="AB868" s="6">
        <v>0</v>
      </c>
      <c r="AC868" s="6">
        <v>749</v>
      </c>
      <c r="AD868" s="6">
        <v>0</v>
      </c>
      <c r="AE868" s="6">
        <v>319</v>
      </c>
      <c r="AF868" s="6">
        <v>0</v>
      </c>
      <c r="AG868" s="6">
        <v>17</v>
      </c>
      <c r="AH868" s="6">
        <v>0</v>
      </c>
      <c r="AI868" s="6">
        <v>16</v>
      </c>
      <c r="AJ868" s="6">
        <v>0</v>
      </c>
      <c r="AK868" s="6">
        <v>4538</v>
      </c>
      <c r="AL868" s="6">
        <v>0</v>
      </c>
      <c r="AM868" s="29">
        <v>36598</v>
      </c>
      <c r="AN868" s="34"/>
      <c r="AO868" s="29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</row>
    <row r="869" spans="1:74" s="6" customFormat="1" ht="12.75">
      <c r="A869" s="47"/>
      <c r="B869" s="6" t="s">
        <v>475</v>
      </c>
      <c r="C869" s="6">
        <v>107789097</v>
      </c>
      <c r="D869" s="6" t="s">
        <v>372</v>
      </c>
      <c r="E869" s="6">
        <v>50094</v>
      </c>
      <c r="F869" s="41">
        <v>2220501553929</v>
      </c>
      <c r="G869" s="6" t="s">
        <v>115</v>
      </c>
      <c r="H869" s="6" t="s">
        <v>336</v>
      </c>
      <c r="I869" s="6" t="s">
        <v>283</v>
      </c>
      <c r="J869" s="6">
        <v>17</v>
      </c>
      <c r="K869" s="6" t="s">
        <v>152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5285</v>
      </c>
      <c r="X869" s="6">
        <v>0</v>
      </c>
      <c r="Y869" s="6">
        <v>2249</v>
      </c>
      <c r="Z869" s="6">
        <v>0</v>
      </c>
      <c r="AA869" s="6">
        <v>2596</v>
      </c>
      <c r="AB869" s="6">
        <v>0</v>
      </c>
      <c r="AC869" s="6">
        <v>2035</v>
      </c>
      <c r="AD869" s="6">
        <v>0</v>
      </c>
      <c r="AE869" s="6">
        <v>1360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13525</v>
      </c>
      <c r="AL869" s="6">
        <v>0</v>
      </c>
      <c r="AM869" s="29">
        <v>140221</v>
      </c>
      <c r="AN869" s="34"/>
      <c r="AO869" s="29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</row>
    <row r="870" spans="1:74" s="6" customFormat="1" ht="12.75">
      <c r="A870" s="47"/>
      <c r="B870" s="6" t="s">
        <v>475</v>
      </c>
      <c r="C870" s="6">
        <v>107789097</v>
      </c>
      <c r="D870" s="6" t="s">
        <v>372</v>
      </c>
      <c r="E870" s="6">
        <v>50094</v>
      </c>
      <c r="F870" s="41">
        <v>2220501554062</v>
      </c>
      <c r="G870" s="6" t="s">
        <v>116</v>
      </c>
      <c r="H870" s="6" t="s">
        <v>336</v>
      </c>
      <c r="I870" s="6" t="s">
        <v>283</v>
      </c>
      <c r="J870" s="6">
        <v>17</v>
      </c>
      <c r="K870" s="6" t="s">
        <v>152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1275</v>
      </c>
      <c r="V870" s="6">
        <v>0</v>
      </c>
      <c r="W870" s="6">
        <v>1170</v>
      </c>
      <c r="X870" s="6">
        <v>0</v>
      </c>
      <c r="Y870" s="6">
        <v>1050</v>
      </c>
      <c r="Z870" s="6">
        <v>0</v>
      </c>
      <c r="AA870" s="6">
        <v>1170</v>
      </c>
      <c r="AB870" s="6">
        <v>0</v>
      </c>
      <c r="AC870" s="6">
        <v>935</v>
      </c>
      <c r="AD870" s="6">
        <v>0</v>
      </c>
      <c r="AE870" s="6">
        <v>609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6209</v>
      </c>
      <c r="AL870" s="6">
        <v>0</v>
      </c>
      <c r="AM870" s="29">
        <v>49827</v>
      </c>
      <c r="AN870" s="34"/>
      <c r="AO870" s="29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</row>
    <row r="871" spans="1:74" s="6" customFormat="1" ht="12.75">
      <c r="A871" s="47"/>
      <c r="B871" s="6" t="s">
        <v>475</v>
      </c>
      <c r="C871" s="6">
        <v>107789097</v>
      </c>
      <c r="D871" s="6" t="s">
        <v>372</v>
      </c>
      <c r="E871" s="6">
        <v>50094</v>
      </c>
      <c r="F871" s="41">
        <v>2220501554143</v>
      </c>
      <c r="G871" s="6" t="s">
        <v>117</v>
      </c>
      <c r="H871" s="6" t="s">
        <v>336</v>
      </c>
      <c r="I871" s="6" t="s">
        <v>283</v>
      </c>
      <c r="J871" s="6">
        <v>17</v>
      </c>
      <c r="K871" s="6" t="s">
        <v>152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1275</v>
      </c>
      <c r="V871" s="6">
        <v>0</v>
      </c>
      <c r="W871" s="6">
        <v>1197</v>
      </c>
      <c r="X871" s="6">
        <v>0</v>
      </c>
      <c r="Y871" s="6">
        <v>1110</v>
      </c>
      <c r="Z871" s="6">
        <v>0</v>
      </c>
      <c r="AA871" s="6">
        <v>1262</v>
      </c>
      <c r="AB871" s="6">
        <v>0</v>
      </c>
      <c r="AC871" s="6">
        <v>973</v>
      </c>
      <c r="AD871" s="6">
        <v>0</v>
      </c>
      <c r="AE871" s="6">
        <v>654</v>
      </c>
      <c r="AF871" s="6">
        <v>0</v>
      </c>
      <c r="AG871" s="6">
        <v>29</v>
      </c>
      <c r="AH871" s="6">
        <v>0</v>
      </c>
      <c r="AI871" s="6">
        <v>89</v>
      </c>
      <c r="AJ871" s="6">
        <v>0</v>
      </c>
      <c r="AK871" s="6">
        <v>6589</v>
      </c>
      <c r="AL871" s="6">
        <v>0</v>
      </c>
      <c r="AM871" s="29">
        <v>52532</v>
      </c>
      <c r="AN871" s="34"/>
      <c r="AO871" s="29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</row>
    <row r="872" spans="1:74" s="6" customFormat="1" ht="12.75">
      <c r="A872" s="47"/>
      <c r="B872" s="6" t="s">
        <v>475</v>
      </c>
      <c r="C872" s="6">
        <v>107789097</v>
      </c>
      <c r="D872" s="6" t="s">
        <v>372</v>
      </c>
      <c r="E872" s="6">
        <v>50094</v>
      </c>
      <c r="F872" s="41">
        <v>2220501554224</v>
      </c>
      <c r="G872" s="6" t="s">
        <v>118</v>
      </c>
      <c r="H872" s="6" t="s">
        <v>336</v>
      </c>
      <c r="I872" s="6" t="s">
        <v>283</v>
      </c>
      <c r="J872" s="6">
        <v>17</v>
      </c>
      <c r="K872" s="6" t="s">
        <v>152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377</v>
      </c>
      <c r="V872" s="6">
        <v>0</v>
      </c>
      <c r="W872" s="6">
        <v>420</v>
      </c>
      <c r="X872" s="6">
        <v>0</v>
      </c>
      <c r="Y872" s="6">
        <v>338</v>
      </c>
      <c r="Z872" s="6">
        <v>0</v>
      </c>
      <c r="AA872" s="6">
        <v>393</v>
      </c>
      <c r="AB872" s="6">
        <v>0</v>
      </c>
      <c r="AC872" s="6">
        <v>308</v>
      </c>
      <c r="AD872" s="6">
        <v>0</v>
      </c>
      <c r="AE872" s="6">
        <v>210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2046</v>
      </c>
      <c r="AL872" s="6">
        <v>0</v>
      </c>
      <c r="AM872" s="29">
        <v>17444</v>
      </c>
      <c r="AN872" s="34"/>
      <c r="AO872" s="29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</row>
    <row r="873" spans="1:74" s="6" customFormat="1" ht="12.75">
      <c r="A873" s="47"/>
      <c r="B873" s="6" t="s">
        <v>475</v>
      </c>
      <c r="C873" s="6">
        <v>107789097</v>
      </c>
      <c r="D873" s="6" t="s">
        <v>372</v>
      </c>
      <c r="E873" s="6">
        <v>50094</v>
      </c>
      <c r="F873" s="41">
        <v>2220501554305</v>
      </c>
      <c r="G873" s="6" t="s">
        <v>119</v>
      </c>
      <c r="H873" s="6" t="s">
        <v>336</v>
      </c>
      <c r="I873" s="6" t="s">
        <v>283</v>
      </c>
      <c r="J873" s="6">
        <v>17</v>
      </c>
      <c r="K873" s="6" t="s">
        <v>152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812</v>
      </c>
      <c r="V873" s="6">
        <v>0</v>
      </c>
      <c r="W873" s="6">
        <v>903</v>
      </c>
      <c r="X873" s="6">
        <v>0</v>
      </c>
      <c r="Y873" s="6">
        <v>723</v>
      </c>
      <c r="Z873" s="6">
        <v>0</v>
      </c>
      <c r="AA873" s="6">
        <v>835</v>
      </c>
      <c r="AB873" s="6">
        <v>0</v>
      </c>
      <c r="AC873" s="6">
        <v>654</v>
      </c>
      <c r="AD873" s="6">
        <v>0</v>
      </c>
      <c r="AE873" s="6">
        <v>441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4368</v>
      </c>
      <c r="AL873" s="6">
        <v>0</v>
      </c>
      <c r="AM873" s="29">
        <v>35253</v>
      </c>
      <c r="AN873" s="34"/>
      <c r="AO873" s="29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</row>
    <row r="874" spans="1:74" s="6" customFormat="1" ht="12.75">
      <c r="A874" s="47"/>
      <c r="B874" s="6" t="s">
        <v>475</v>
      </c>
      <c r="C874" s="6">
        <v>107789097</v>
      </c>
      <c r="D874" s="6" t="s">
        <v>372</v>
      </c>
      <c r="E874" s="6">
        <v>50094</v>
      </c>
      <c r="F874" s="41">
        <v>2220501554496</v>
      </c>
      <c r="G874" s="6" t="s">
        <v>120</v>
      </c>
      <c r="H874" s="6" t="s">
        <v>336</v>
      </c>
      <c r="I874" s="6" t="s">
        <v>283</v>
      </c>
      <c r="J874" s="6">
        <v>17</v>
      </c>
      <c r="K874" s="6" t="s">
        <v>152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970</v>
      </c>
      <c r="V874" s="6">
        <v>0</v>
      </c>
      <c r="W874" s="6">
        <v>1125</v>
      </c>
      <c r="X874" s="6">
        <v>0</v>
      </c>
      <c r="Y874" s="6">
        <v>937</v>
      </c>
      <c r="Z874" s="6">
        <v>0</v>
      </c>
      <c r="AA874" s="6">
        <v>1074</v>
      </c>
      <c r="AB874" s="6">
        <v>0</v>
      </c>
      <c r="AC874" s="6">
        <v>844</v>
      </c>
      <c r="AD874" s="6">
        <v>0</v>
      </c>
      <c r="AE874" s="6">
        <v>527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5477</v>
      </c>
      <c r="AL874" s="6">
        <v>0</v>
      </c>
      <c r="AM874" s="29">
        <v>44035</v>
      </c>
      <c r="AN874" s="34"/>
      <c r="AO874" s="29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</row>
    <row r="875" spans="1:74" s="6" customFormat="1" ht="12.75">
      <c r="A875" s="47"/>
      <c r="B875" s="6" t="s">
        <v>475</v>
      </c>
      <c r="C875" s="6">
        <v>107789097</v>
      </c>
      <c r="D875" s="6" t="s">
        <v>372</v>
      </c>
      <c r="E875" s="6">
        <v>50094</v>
      </c>
      <c r="F875" s="41">
        <v>2220501554577</v>
      </c>
      <c r="G875" s="6" t="s">
        <v>121</v>
      </c>
      <c r="H875" s="6" t="s">
        <v>336</v>
      </c>
      <c r="I875" s="6" t="s">
        <v>283</v>
      </c>
      <c r="J875" s="6">
        <v>17</v>
      </c>
      <c r="K875" s="6" t="s">
        <v>152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1219</v>
      </c>
      <c r="V875" s="6">
        <v>0</v>
      </c>
      <c r="W875" s="6">
        <v>1340</v>
      </c>
      <c r="X875" s="6">
        <v>0</v>
      </c>
      <c r="Y875" s="6">
        <v>1102</v>
      </c>
      <c r="Z875" s="6">
        <v>0</v>
      </c>
      <c r="AA875" s="6">
        <v>1264</v>
      </c>
      <c r="AB875" s="6">
        <v>0</v>
      </c>
      <c r="AC875" s="6">
        <v>988</v>
      </c>
      <c r="AD875" s="6">
        <v>0</v>
      </c>
      <c r="AE875" s="6">
        <v>677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6590</v>
      </c>
      <c r="AL875" s="6">
        <v>0</v>
      </c>
      <c r="AM875" s="29">
        <v>52846</v>
      </c>
      <c r="AN875" s="34"/>
      <c r="AO875" s="29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</row>
    <row r="876" spans="1:74" s="6" customFormat="1" ht="12.75">
      <c r="A876" s="47"/>
      <c r="B876" s="6" t="s">
        <v>475</v>
      </c>
      <c r="C876" s="6">
        <v>107789097</v>
      </c>
      <c r="D876" s="6" t="s">
        <v>372</v>
      </c>
      <c r="E876" s="6">
        <v>50094</v>
      </c>
      <c r="F876" s="41">
        <v>2220501554658</v>
      </c>
      <c r="G876" s="6" t="s">
        <v>122</v>
      </c>
      <c r="H876" s="6" t="s">
        <v>336</v>
      </c>
      <c r="I876" s="6" t="s">
        <v>283</v>
      </c>
      <c r="J876" s="6">
        <v>17</v>
      </c>
      <c r="K876" s="6" t="s">
        <v>152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3671</v>
      </c>
      <c r="V876" s="6">
        <v>0</v>
      </c>
      <c r="W876" s="6">
        <v>3939</v>
      </c>
      <c r="X876" s="6">
        <v>0</v>
      </c>
      <c r="Y876" s="6">
        <v>3355</v>
      </c>
      <c r="Z876" s="6">
        <v>0</v>
      </c>
      <c r="AA876" s="6">
        <v>3622</v>
      </c>
      <c r="AB876" s="6">
        <v>0</v>
      </c>
      <c r="AC876" s="6">
        <v>2944</v>
      </c>
      <c r="AD876" s="6">
        <v>0</v>
      </c>
      <c r="AE876" s="6">
        <v>2026</v>
      </c>
      <c r="AF876" s="6">
        <v>0</v>
      </c>
      <c r="AG876" s="6">
        <v>0</v>
      </c>
      <c r="AH876" s="6">
        <v>0</v>
      </c>
      <c r="AI876" s="6">
        <v>0</v>
      </c>
      <c r="AJ876" s="6">
        <v>0</v>
      </c>
      <c r="AK876" s="6">
        <v>19557</v>
      </c>
      <c r="AL876" s="6">
        <v>0</v>
      </c>
      <c r="AM876" s="29">
        <v>233699</v>
      </c>
      <c r="AN876" s="34"/>
      <c r="AO876" s="29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</row>
    <row r="877" spans="1:74" s="9" customFormat="1" ht="12.75">
      <c r="A877" s="8"/>
      <c r="B877" s="7" t="s">
        <v>327</v>
      </c>
      <c r="C877" s="7"/>
      <c r="D877" s="7"/>
      <c r="E877" s="7"/>
      <c r="F877" s="42"/>
      <c r="G877" s="7"/>
      <c r="H877" s="7"/>
      <c r="I877" s="7"/>
      <c r="J877" s="7"/>
      <c r="K877" s="7"/>
      <c r="L877" s="7"/>
      <c r="M877" s="7">
        <f>SUM(M820:M876)</f>
        <v>0</v>
      </c>
      <c r="N877" s="7">
        <f aca="true" t="shared" si="84" ref="N877:AM877">SUM(N820:N876)</f>
        <v>0</v>
      </c>
      <c r="O877" s="7">
        <f t="shared" si="84"/>
        <v>0</v>
      </c>
      <c r="P877" s="7">
        <f t="shared" si="84"/>
        <v>0</v>
      </c>
      <c r="Q877" s="7">
        <f t="shared" si="84"/>
        <v>0</v>
      </c>
      <c r="R877" s="7">
        <f t="shared" si="84"/>
        <v>0</v>
      </c>
      <c r="S877" s="7">
        <f t="shared" si="84"/>
        <v>0</v>
      </c>
      <c r="T877" s="7">
        <f t="shared" si="84"/>
        <v>0</v>
      </c>
      <c r="U877" s="7">
        <f t="shared" si="84"/>
        <v>415414</v>
      </c>
      <c r="V877" s="7">
        <f t="shared" si="84"/>
        <v>2441</v>
      </c>
      <c r="W877" s="7">
        <f t="shared" si="84"/>
        <v>381169</v>
      </c>
      <c r="X877" s="7">
        <f t="shared" si="84"/>
        <v>33535</v>
      </c>
      <c r="Y877" s="7">
        <f t="shared" si="84"/>
        <v>352264</v>
      </c>
      <c r="Z877" s="7">
        <f t="shared" si="84"/>
        <v>104023</v>
      </c>
      <c r="AA877" s="7">
        <f t="shared" si="84"/>
        <v>330179</v>
      </c>
      <c r="AB877" s="7">
        <f t="shared" si="84"/>
        <v>88852</v>
      </c>
      <c r="AC877" s="7">
        <f t="shared" si="84"/>
        <v>306886</v>
      </c>
      <c r="AD877" s="7">
        <f t="shared" si="84"/>
        <v>84105</v>
      </c>
      <c r="AE877" s="7">
        <f t="shared" si="84"/>
        <v>149089</v>
      </c>
      <c r="AF877" s="7">
        <f t="shared" si="84"/>
        <v>41859</v>
      </c>
      <c r="AG877" s="7">
        <f t="shared" si="84"/>
        <v>4846</v>
      </c>
      <c r="AH877" s="7">
        <f t="shared" si="84"/>
        <v>1437</v>
      </c>
      <c r="AI877" s="7">
        <f t="shared" si="84"/>
        <v>4100</v>
      </c>
      <c r="AJ877" s="7">
        <f t="shared" si="84"/>
        <v>1704</v>
      </c>
      <c r="AK877" s="7">
        <f t="shared" si="84"/>
        <v>1943947</v>
      </c>
      <c r="AL877" s="7">
        <f t="shared" si="84"/>
        <v>357956</v>
      </c>
      <c r="AM877" s="11">
        <f t="shared" si="84"/>
        <v>16785286</v>
      </c>
      <c r="AN877" s="35">
        <f>AO877/AM877</f>
        <v>1.0278210255100808</v>
      </c>
      <c r="AO877" s="11">
        <f>SUM(AO820:AO876)</f>
        <v>17252269.87</v>
      </c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</row>
    <row r="878" spans="6:74" s="2" customFormat="1" ht="12.75">
      <c r="F878" s="37"/>
      <c r="AK878" s="3"/>
      <c r="AL878" s="25"/>
      <c r="AM878" s="12"/>
      <c r="AN878" s="30"/>
      <c r="AO878" s="30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</row>
    <row r="879" spans="6:74" s="2" customFormat="1" ht="12.75">
      <c r="F879" s="37"/>
      <c r="AK879" s="3"/>
      <c r="AL879" s="25"/>
      <c r="AM879" s="12"/>
      <c r="AN879" s="30"/>
      <c r="AO879" s="30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</row>
    <row r="880" spans="6:74" s="2" customFormat="1" ht="12.75">
      <c r="F880" s="37"/>
      <c r="AK880" s="3"/>
      <c r="AL880" s="25"/>
      <c r="AM880" s="12"/>
      <c r="AN880" s="30"/>
      <c r="AO880" s="30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</row>
    <row r="881" spans="6:74" s="2" customFormat="1" ht="12.75">
      <c r="F881" s="37"/>
      <c r="AK881" s="3"/>
      <c r="AL881" s="25"/>
      <c r="AM881" s="12"/>
      <c r="AN881" s="30"/>
      <c r="AO881" s="30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</row>
    <row r="882" spans="6:74" s="2" customFormat="1" ht="12.75">
      <c r="F882" s="37"/>
      <c r="AK882" s="3"/>
      <c r="AL882" s="25"/>
      <c r="AM882" s="12"/>
      <c r="AN882" s="30"/>
      <c r="AO882" s="30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</row>
    <row r="883" spans="6:74" s="2" customFormat="1" ht="12.75">
      <c r="F883" s="37"/>
      <c r="AK883" s="3"/>
      <c r="AL883" s="25"/>
      <c r="AM883" s="12"/>
      <c r="AN883" s="30"/>
      <c r="AO883" s="30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</row>
    <row r="884" spans="6:74" s="2" customFormat="1" ht="12.75">
      <c r="F884" s="37"/>
      <c r="AK884" s="3"/>
      <c r="AL884" s="25"/>
      <c r="AM884" s="12"/>
      <c r="AN884" s="30"/>
      <c r="AO884" s="30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</row>
    <row r="885" spans="6:74" s="2" customFormat="1" ht="12.75">
      <c r="F885" s="37"/>
      <c r="AK885" s="3"/>
      <c r="AL885" s="25"/>
      <c r="AM885" s="12"/>
      <c r="AN885" s="30"/>
      <c r="AO885" s="30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</row>
    <row r="886" spans="6:74" s="2" customFormat="1" ht="12.75">
      <c r="F886" s="37"/>
      <c r="AK886" s="3"/>
      <c r="AL886" s="25"/>
      <c r="AM886" s="12"/>
      <c r="AN886" s="30"/>
      <c r="AO886" s="30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</row>
    <row r="887" spans="6:74" s="2" customFormat="1" ht="12.75">
      <c r="F887" s="37"/>
      <c r="AK887" s="3"/>
      <c r="AL887" s="25"/>
      <c r="AM887" s="12"/>
      <c r="AN887" s="30"/>
      <c r="AO887" s="30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</row>
    <row r="888" spans="6:74" s="2" customFormat="1" ht="12.75">
      <c r="F888" s="37"/>
      <c r="AK888" s="3"/>
      <c r="AL888" s="25"/>
      <c r="AM888" s="12"/>
      <c r="AN888" s="30"/>
      <c r="AO888" s="30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</row>
    <row r="889" spans="6:74" s="2" customFormat="1" ht="12.75">
      <c r="F889" s="37"/>
      <c r="AK889" s="3"/>
      <c r="AL889" s="25"/>
      <c r="AM889" s="12"/>
      <c r="AN889" s="30"/>
      <c r="AO889" s="30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</row>
    <row r="890" spans="6:74" s="2" customFormat="1" ht="12.75">
      <c r="F890" s="37"/>
      <c r="AK890" s="3"/>
      <c r="AL890" s="25"/>
      <c r="AM890" s="12"/>
      <c r="AN890" s="30"/>
      <c r="AO890" s="30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</row>
    <row r="891" spans="6:74" s="2" customFormat="1" ht="12.75">
      <c r="F891" s="37"/>
      <c r="AK891" s="3"/>
      <c r="AL891" s="25"/>
      <c r="AM891" s="12"/>
      <c r="AN891" s="30"/>
      <c r="AO891" s="30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</row>
    <row r="892" spans="6:74" s="2" customFormat="1" ht="12.75">
      <c r="F892" s="37"/>
      <c r="AK892" s="3"/>
      <c r="AL892" s="25"/>
      <c r="AM892" s="12"/>
      <c r="AN892" s="30"/>
      <c r="AO892" s="30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</row>
    <row r="893" spans="6:74" s="2" customFormat="1" ht="12.75">
      <c r="F893" s="37"/>
      <c r="AK893" s="3"/>
      <c r="AL893" s="25"/>
      <c r="AM893" s="12"/>
      <c r="AN893" s="30"/>
      <c r="AO893" s="30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</row>
    <row r="894" spans="6:74" s="2" customFormat="1" ht="12.75">
      <c r="F894" s="37"/>
      <c r="AK894" s="3"/>
      <c r="AL894" s="25"/>
      <c r="AM894" s="12"/>
      <c r="AN894" s="30"/>
      <c r="AO894" s="30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</row>
    <row r="895" spans="6:74" s="2" customFormat="1" ht="12.75">
      <c r="F895" s="37"/>
      <c r="AK895" s="3"/>
      <c r="AL895" s="25"/>
      <c r="AM895" s="12"/>
      <c r="AN895" s="30"/>
      <c r="AO895" s="30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</row>
    <row r="896" spans="6:74" s="2" customFormat="1" ht="12.75">
      <c r="F896" s="37"/>
      <c r="AK896" s="3"/>
      <c r="AL896" s="25"/>
      <c r="AM896" s="12"/>
      <c r="AN896" s="30"/>
      <c r="AO896" s="30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</row>
    <row r="897" spans="6:74" s="2" customFormat="1" ht="12.75">
      <c r="F897" s="37"/>
      <c r="AK897" s="3"/>
      <c r="AL897" s="25"/>
      <c r="AM897" s="12"/>
      <c r="AN897" s="30"/>
      <c r="AO897" s="30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</row>
    <row r="898" spans="6:74" s="2" customFormat="1" ht="12.75">
      <c r="F898" s="37"/>
      <c r="AK898" s="3"/>
      <c r="AL898" s="25"/>
      <c r="AM898" s="12"/>
      <c r="AN898" s="30"/>
      <c r="AO898" s="30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</row>
    <row r="899" spans="6:74" s="2" customFormat="1" ht="12.75">
      <c r="F899" s="37"/>
      <c r="AK899" s="3"/>
      <c r="AL899" s="25"/>
      <c r="AM899" s="12"/>
      <c r="AN899" s="30"/>
      <c r="AO899" s="30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</row>
    <row r="900" spans="6:74" s="2" customFormat="1" ht="12.75">
      <c r="F900" s="37"/>
      <c r="AK900" s="3"/>
      <c r="AL900" s="25"/>
      <c r="AM900" s="12"/>
      <c r="AN900" s="30"/>
      <c r="AO900" s="30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</row>
    <row r="901" spans="6:74" s="2" customFormat="1" ht="12.75">
      <c r="F901" s="37"/>
      <c r="AK901" s="3"/>
      <c r="AL901" s="25"/>
      <c r="AM901" s="12"/>
      <c r="AN901" s="30"/>
      <c r="AO901" s="30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</row>
    <row r="902" spans="6:74" s="2" customFormat="1" ht="12.75">
      <c r="F902" s="37"/>
      <c r="AK902" s="3"/>
      <c r="AL902" s="25"/>
      <c r="AM902" s="12"/>
      <c r="AN902" s="30"/>
      <c r="AO902" s="30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</row>
    <row r="903" spans="6:74" s="2" customFormat="1" ht="12.75">
      <c r="F903" s="37"/>
      <c r="AK903" s="3"/>
      <c r="AL903" s="25"/>
      <c r="AM903" s="12"/>
      <c r="AN903" s="30"/>
      <c r="AO903" s="30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</row>
    <row r="904" spans="6:74" s="2" customFormat="1" ht="12.75">
      <c r="F904" s="37"/>
      <c r="AK904" s="3"/>
      <c r="AL904" s="25"/>
      <c r="AM904" s="12"/>
      <c r="AN904" s="30"/>
      <c r="AO904" s="30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</row>
    <row r="905" spans="6:74" s="2" customFormat="1" ht="12.75">
      <c r="F905" s="37"/>
      <c r="AK905" s="3"/>
      <c r="AL905" s="25"/>
      <c r="AM905" s="12"/>
      <c r="AN905" s="30"/>
      <c r="AO905" s="30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</row>
    <row r="906" spans="6:74" s="2" customFormat="1" ht="12.75">
      <c r="F906" s="37"/>
      <c r="AK906" s="3"/>
      <c r="AL906" s="25"/>
      <c r="AM906" s="12"/>
      <c r="AN906" s="30"/>
      <c r="AO906" s="30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</row>
    <row r="907" spans="6:74" s="2" customFormat="1" ht="12.75">
      <c r="F907" s="37"/>
      <c r="AK907" s="3"/>
      <c r="AL907" s="25"/>
      <c r="AM907" s="12"/>
      <c r="AN907" s="30"/>
      <c r="AO907" s="30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</row>
    <row r="908" spans="6:74" s="2" customFormat="1" ht="12.75">
      <c r="F908" s="37"/>
      <c r="AK908" s="3"/>
      <c r="AL908" s="25"/>
      <c r="AM908" s="12"/>
      <c r="AN908" s="30"/>
      <c r="AO908" s="30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</row>
    <row r="909" spans="6:74" s="2" customFormat="1" ht="12.75">
      <c r="F909" s="37"/>
      <c r="AK909" s="3"/>
      <c r="AL909" s="25"/>
      <c r="AM909" s="12"/>
      <c r="AN909" s="30"/>
      <c r="AO909" s="30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</row>
    <row r="910" spans="6:74" s="2" customFormat="1" ht="12.75">
      <c r="F910" s="37"/>
      <c r="AK910" s="3"/>
      <c r="AL910" s="25"/>
      <c r="AM910" s="12"/>
      <c r="AN910" s="30"/>
      <c r="AO910" s="30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</row>
    <row r="911" spans="6:74" s="2" customFormat="1" ht="12.75">
      <c r="F911" s="37"/>
      <c r="AK911" s="3"/>
      <c r="AL911" s="25"/>
      <c r="AM911" s="12"/>
      <c r="AN911" s="30"/>
      <c r="AO911" s="30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</row>
    <row r="912" spans="6:74" s="2" customFormat="1" ht="12.75">
      <c r="F912" s="37"/>
      <c r="AK912" s="3"/>
      <c r="AL912" s="25"/>
      <c r="AM912" s="12"/>
      <c r="AN912" s="30"/>
      <c r="AO912" s="30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</row>
    <row r="913" spans="6:74" s="2" customFormat="1" ht="12.75">
      <c r="F913" s="37"/>
      <c r="AK913" s="3"/>
      <c r="AL913" s="25"/>
      <c r="AM913" s="12"/>
      <c r="AN913" s="30"/>
      <c r="AO913" s="30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</row>
    <row r="914" spans="6:74" s="2" customFormat="1" ht="12.75">
      <c r="F914" s="37"/>
      <c r="AK914" s="3"/>
      <c r="AL914" s="25"/>
      <c r="AM914" s="12"/>
      <c r="AN914" s="30"/>
      <c r="AO914" s="30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</row>
    <row r="915" spans="6:74" s="2" customFormat="1" ht="12.75">
      <c r="F915" s="37"/>
      <c r="AK915" s="3"/>
      <c r="AL915" s="25"/>
      <c r="AM915" s="12"/>
      <c r="AN915" s="30"/>
      <c r="AO915" s="30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</row>
    <row r="916" spans="6:74" s="2" customFormat="1" ht="12.75">
      <c r="F916" s="37"/>
      <c r="AK916" s="3"/>
      <c r="AL916" s="25"/>
      <c r="AM916" s="12"/>
      <c r="AN916" s="30"/>
      <c r="AO916" s="30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</row>
    <row r="917" spans="6:74" s="2" customFormat="1" ht="12.75">
      <c r="F917" s="37"/>
      <c r="AK917" s="3"/>
      <c r="AL917" s="25"/>
      <c r="AM917" s="12"/>
      <c r="AN917" s="30"/>
      <c r="AO917" s="30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</row>
    <row r="918" spans="6:74" s="2" customFormat="1" ht="12.75">
      <c r="F918" s="37"/>
      <c r="AK918" s="3"/>
      <c r="AL918" s="25"/>
      <c r="AM918" s="12"/>
      <c r="AN918" s="30"/>
      <c r="AO918" s="30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</row>
    <row r="919" spans="6:74" s="2" customFormat="1" ht="12.75">
      <c r="F919" s="37"/>
      <c r="AK919" s="3"/>
      <c r="AL919" s="25"/>
      <c r="AM919" s="12"/>
      <c r="AN919" s="30"/>
      <c r="AO919" s="30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</row>
    <row r="920" spans="6:74" s="2" customFormat="1" ht="12.75">
      <c r="F920" s="37"/>
      <c r="AK920" s="3"/>
      <c r="AL920" s="25"/>
      <c r="AM920" s="12"/>
      <c r="AN920" s="30"/>
      <c r="AO920" s="30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</row>
    <row r="921" spans="6:74" s="2" customFormat="1" ht="12.75">
      <c r="F921" s="37"/>
      <c r="AK921" s="3"/>
      <c r="AL921" s="25"/>
      <c r="AM921" s="12"/>
      <c r="AN921" s="30"/>
      <c r="AO921" s="30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</row>
    <row r="922" spans="6:74" s="2" customFormat="1" ht="12.75">
      <c r="F922" s="37"/>
      <c r="AK922" s="3"/>
      <c r="AL922" s="25"/>
      <c r="AM922" s="12"/>
      <c r="AN922" s="30"/>
      <c r="AO922" s="30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</row>
    <row r="923" spans="6:74" s="2" customFormat="1" ht="12.75">
      <c r="F923" s="37"/>
      <c r="AK923" s="3"/>
      <c r="AL923" s="25"/>
      <c r="AM923" s="12"/>
      <c r="AN923" s="30"/>
      <c r="AO923" s="30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</row>
    <row r="924" spans="6:74" s="2" customFormat="1" ht="12.75">
      <c r="F924" s="37"/>
      <c r="AK924" s="3"/>
      <c r="AL924" s="25"/>
      <c r="AM924" s="12"/>
      <c r="AN924" s="30"/>
      <c r="AO924" s="30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</row>
    <row r="925" spans="6:74" s="2" customFormat="1" ht="12.75">
      <c r="F925" s="37"/>
      <c r="AK925" s="3"/>
      <c r="AL925" s="25"/>
      <c r="AM925" s="12"/>
      <c r="AN925" s="30"/>
      <c r="AO925" s="30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</row>
    <row r="926" spans="6:74" s="2" customFormat="1" ht="12.75">
      <c r="F926" s="37"/>
      <c r="AK926" s="3"/>
      <c r="AL926" s="25"/>
      <c r="AM926" s="12"/>
      <c r="AN926" s="30"/>
      <c r="AO926" s="30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</row>
    <row r="927" spans="6:74" s="2" customFormat="1" ht="12.75">
      <c r="F927" s="37"/>
      <c r="AK927" s="3"/>
      <c r="AL927" s="25"/>
      <c r="AM927" s="12"/>
      <c r="AN927" s="30"/>
      <c r="AO927" s="30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</row>
    <row r="928" spans="6:74" s="2" customFormat="1" ht="12.75">
      <c r="F928" s="37"/>
      <c r="AK928" s="3"/>
      <c r="AL928" s="25"/>
      <c r="AM928" s="12"/>
      <c r="AN928" s="30"/>
      <c r="AO928" s="30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</row>
    <row r="929" spans="6:74" s="2" customFormat="1" ht="12.75">
      <c r="F929" s="37"/>
      <c r="AK929" s="3"/>
      <c r="AL929" s="25"/>
      <c r="AM929" s="12"/>
      <c r="AN929" s="30"/>
      <c r="AO929" s="30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</row>
    <row r="930" spans="6:74" s="2" customFormat="1" ht="12.75">
      <c r="F930" s="37"/>
      <c r="AK930" s="3"/>
      <c r="AL930" s="25"/>
      <c r="AM930" s="12"/>
      <c r="AN930" s="30"/>
      <c r="AO930" s="30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</row>
    <row r="931" spans="6:74" s="2" customFormat="1" ht="12.75">
      <c r="F931" s="37"/>
      <c r="AK931" s="3"/>
      <c r="AL931" s="25"/>
      <c r="AM931" s="12"/>
      <c r="AN931" s="30"/>
      <c r="AO931" s="30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</row>
    <row r="932" spans="6:74" s="2" customFormat="1" ht="12.75">
      <c r="F932" s="37"/>
      <c r="AK932" s="3"/>
      <c r="AL932" s="25"/>
      <c r="AM932" s="12"/>
      <c r="AN932" s="30"/>
      <c r="AO932" s="30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</row>
    <row r="933" spans="6:74" s="2" customFormat="1" ht="12.75">
      <c r="F933" s="37"/>
      <c r="AK933" s="3"/>
      <c r="AL933" s="25"/>
      <c r="AM933" s="12"/>
      <c r="AN933" s="30"/>
      <c r="AO933" s="30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</row>
    <row r="934" spans="6:74" s="2" customFormat="1" ht="12.75">
      <c r="F934" s="37"/>
      <c r="AK934" s="3"/>
      <c r="AL934" s="25"/>
      <c r="AM934" s="12"/>
      <c r="AN934" s="30"/>
      <c r="AO934" s="30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</row>
    <row r="935" spans="6:74" s="2" customFormat="1" ht="12.75">
      <c r="F935" s="37"/>
      <c r="AK935" s="3"/>
      <c r="AL935" s="25"/>
      <c r="AM935" s="12"/>
      <c r="AN935" s="30"/>
      <c r="AO935" s="30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</row>
    <row r="936" spans="6:74" s="2" customFormat="1" ht="12.75">
      <c r="F936" s="37"/>
      <c r="AK936" s="3"/>
      <c r="AL936" s="25"/>
      <c r="AM936" s="12"/>
      <c r="AN936" s="30"/>
      <c r="AO936" s="30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</row>
    <row r="937" spans="6:74" s="2" customFormat="1" ht="12.75">
      <c r="F937" s="37"/>
      <c r="AK937" s="3"/>
      <c r="AL937" s="25"/>
      <c r="AM937" s="12"/>
      <c r="AN937" s="30"/>
      <c r="AO937" s="30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</row>
    <row r="938" spans="6:74" s="2" customFormat="1" ht="12.75">
      <c r="F938" s="37"/>
      <c r="AK938" s="3"/>
      <c r="AL938" s="25"/>
      <c r="AM938" s="12"/>
      <c r="AN938" s="30"/>
      <c r="AO938" s="30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</row>
    <row r="939" spans="6:74" s="2" customFormat="1" ht="12.75">
      <c r="F939" s="37"/>
      <c r="AK939" s="3"/>
      <c r="AL939" s="25"/>
      <c r="AM939" s="12"/>
      <c r="AN939" s="30"/>
      <c r="AO939" s="30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</row>
    <row r="940" spans="6:74" s="2" customFormat="1" ht="12.75">
      <c r="F940" s="37"/>
      <c r="AK940" s="3"/>
      <c r="AL940" s="25"/>
      <c r="AM940" s="12"/>
      <c r="AN940" s="30"/>
      <c r="AO940" s="30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</row>
    <row r="941" spans="6:74" s="2" customFormat="1" ht="12.75">
      <c r="F941" s="37"/>
      <c r="AK941" s="3"/>
      <c r="AL941" s="25"/>
      <c r="AM941" s="12"/>
      <c r="AN941" s="30"/>
      <c r="AO941" s="30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</row>
    <row r="942" spans="6:74" s="2" customFormat="1" ht="12.75">
      <c r="F942" s="37"/>
      <c r="AK942" s="3"/>
      <c r="AL942" s="25"/>
      <c r="AM942" s="12"/>
      <c r="AN942" s="30"/>
      <c r="AO942" s="30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</row>
    <row r="943" spans="6:74" s="2" customFormat="1" ht="12.75">
      <c r="F943" s="37"/>
      <c r="AK943" s="3"/>
      <c r="AL943" s="25"/>
      <c r="AM943" s="12"/>
      <c r="AN943" s="30"/>
      <c r="AO943" s="30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</row>
    <row r="944" spans="6:74" s="2" customFormat="1" ht="12.75">
      <c r="F944" s="37"/>
      <c r="AK944" s="3"/>
      <c r="AL944" s="25"/>
      <c r="AM944" s="12"/>
      <c r="AN944" s="30"/>
      <c r="AO944" s="30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</row>
    <row r="945" spans="6:74" s="2" customFormat="1" ht="12.75">
      <c r="F945" s="37"/>
      <c r="AK945" s="3"/>
      <c r="AL945" s="25"/>
      <c r="AM945" s="12"/>
      <c r="AN945" s="30"/>
      <c r="AO945" s="30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</row>
    <row r="946" spans="6:74" s="2" customFormat="1" ht="12.75">
      <c r="F946" s="37"/>
      <c r="AK946" s="3"/>
      <c r="AL946" s="25"/>
      <c r="AM946" s="12"/>
      <c r="AN946" s="30"/>
      <c r="AO946" s="30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</row>
    <row r="947" spans="6:74" s="2" customFormat="1" ht="12.75">
      <c r="F947" s="37"/>
      <c r="AK947" s="3"/>
      <c r="AL947" s="25"/>
      <c r="AM947" s="12"/>
      <c r="AN947" s="30"/>
      <c r="AO947" s="30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</row>
    <row r="948" spans="6:74" s="2" customFormat="1" ht="12.75">
      <c r="F948" s="37"/>
      <c r="AK948" s="3"/>
      <c r="AL948" s="25"/>
      <c r="AM948" s="12"/>
      <c r="AN948" s="30"/>
      <c r="AO948" s="30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</row>
    <row r="949" spans="6:74" s="2" customFormat="1" ht="12.75">
      <c r="F949" s="37"/>
      <c r="AK949" s="3"/>
      <c r="AL949" s="25"/>
      <c r="AM949" s="12"/>
      <c r="AN949" s="30"/>
      <c r="AO949" s="30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</row>
    <row r="950" spans="6:74" s="2" customFormat="1" ht="12.75">
      <c r="F950" s="37"/>
      <c r="AK950" s="3"/>
      <c r="AL950" s="25"/>
      <c r="AM950" s="12"/>
      <c r="AN950" s="30"/>
      <c r="AO950" s="30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</row>
    <row r="951" spans="6:74" s="2" customFormat="1" ht="12.75">
      <c r="F951" s="37"/>
      <c r="AK951" s="3"/>
      <c r="AL951" s="25"/>
      <c r="AM951" s="12"/>
      <c r="AN951" s="30"/>
      <c r="AO951" s="30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</row>
    <row r="952" spans="6:74" s="2" customFormat="1" ht="12.75">
      <c r="F952" s="37"/>
      <c r="AK952" s="3"/>
      <c r="AL952" s="25"/>
      <c r="AM952" s="12"/>
      <c r="AN952" s="30"/>
      <c r="AO952" s="30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</row>
    <row r="953" spans="6:74" s="2" customFormat="1" ht="12.75">
      <c r="F953" s="37"/>
      <c r="AK953" s="3"/>
      <c r="AL953" s="25"/>
      <c r="AM953" s="12"/>
      <c r="AN953" s="30"/>
      <c r="AO953" s="30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</row>
    <row r="954" spans="6:74" s="2" customFormat="1" ht="12.75">
      <c r="F954" s="37"/>
      <c r="AK954" s="3"/>
      <c r="AL954" s="25"/>
      <c r="AM954" s="12"/>
      <c r="AN954" s="30"/>
      <c r="AO954" s="30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</row>
    <row r="955" spans="6:74" s="2" customFormat="1" ht="12.75">
      <c r="F955" s="37"/>
      <c r="AK955" s="3"/>
      <c r="AL955" s="25"/>
      <c r="AM955" s="12"/>
      <c r="AN955" s="30"/>
      <c r="AO955" s="30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</row>
    <row r="956" spans="6:74" s="2" customFormat="1" ht="12.75">
      <c r="F956" s="37"/>
      <c r="AK956" s="3"/>
      <c r="AL956" s="25"/>
      <c r="AM956" s="12"/>
      <c r="AN956" s="30"/>
      <c r="AO956" s="30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</row>
    <row r="957" spans="6:74" s="2" customFormat="1" ht="12.75">
      <c r="F957" s="37"/>
      <c r="AK957" s="3"/>
      <c r="AL957" s="25"/>
      <c r="AM957" s="12"/>
      <c r="AN957" s="30"/>
      <c r="AO957" s="30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</row>
    <row r="958" spans="6:74" s="2" customFormat="1" ht="12.75">
      <c r="F958" s="37"/>
      <c r="AK958" s="3"/>
      <c r="AL958" s="25"/>
      <c r="AM958" s="12"/>
      <c r="AN958" s="30"/>
      <c r="AO958" s="30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</row>
    <row r="959" spans="6:74" s="2" customFormat="1" ht="12.75">
      <c r="F959" s="37"/>
      <c r="AK959" s="3"/>
      <c r="AL959" s="25"/>
      <c r="AM959" s="12"/>
      <c r="AN959" s="30"/>
      <c r="AO959" s="30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</row>
    <row r="960" spans="6:74" s="2" customFormat="1" ht="12.75">
      <c r="F960" s="37"/>
      <c r="AK960" s="3"/>
      <c r="AL960" s="25"/>
      <c r="AM960" s="12"/>
      <c r="AN960" s="30"/>
      <c r="AO960" s="30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</row>
    <row r="961" spans="6:74" s="2" customFormat="1" ht="12.75">
      <c r="F961" s="37"/>
      <c r="AK961" s="3"/>
      <c r="AL961" s="25"/>
      <c r="AM961" s="12"/>
      <c r="AN961" s="30"/>
      <c r="AO961" s="30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</row>
    <row r="962" spans="6:74" s="2" customFormat="1" ht="12.75">
      <c r="F962" s="37"/>
      <c r="AK962" s="3"/>
      <c r="AL962" s="25"/>
      <c r="AM962" s="12"/>
      <c r="AN962" s="30"/>
      <c r="AO962" s="30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</row>
    <row r="963" spans="6:74" s="2" customFormat="1" ht="12.75">
      <c r="F963" s="37"/>
      <c r="AK963" s="3"/>
      <c r="AL963" s="25"/>
      <c r="AM963" s="12"/>
      <c r="AN963" s="30"/>
      <c r="AO963" s="30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</row>
    <row r="964" spans="6:74" s="2" customFormat="1" ht="12.75">
      <c r="F964" s="37"/>
      <c r="AK964" s="3"/>
      <c r="AL964" s="25"/>
      <c r="AM964" s="12"/>
      <c r="AN964" s="30"/>
      <c r="AO964" s="30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</row>
    <row r="965" spans="6:74" s="2" customFormat="1" ht="12.75">
      <c r="F965" s="37"/>
      <c r="AK965" s="3"/>
      <c r="AL965" s="25"/>
      <c r="AM965" s="12"/>
      <c r="AN965" s="30"/>
      <c r="AO965" s="30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</row>
    <row r="966" spans="6:74" s="2" customFormat="1" ht="12.75">
      <c r="F966" s="37"/>
      <c r="AK966" s="3"/>
      <c r="AL966" s="25"/>
      <c r="AM966" s="12"/>
      <c r="AN966" s="30"/>
      <c r="AO966" s="30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</row>
    <row r="967" spans="6:74" s="2" customFormat="1" ht="12.75">
      <c r="F967" s="37"/>
      <c r="AK967" s="3"/>
      <c r="AL967" s="25"/>
      <c r="AM967" s="12"/>
      <c r="AN967" s="30"/>
      <c r="AO967" s="30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</row>
    <row r="968" spans="6:74" s="2" customFormat="1" ht="12.75">
      <c r="F968" s="37"/>
      <c r="AK968" s="3"/>
      <c r="AL968" s="25"/>
      <c r="AM968" s="12"/>
      <c r="AN968" s="30"/>
      <c r="AO968" s="30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</row>
    <row r="969" spans="6:74" s="2" customFormat="1" ht="12.75">
      <c r="F969" s="37"/>
      <c r="AK969" s="3"/>
      <c r="AL969" s="25"/>
      <c r="AM969" s="12"/>
      <c r="AN969" s="30"/>
      <c r="AO969" s="30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</row>
    <row r="970" spans="6:74" s="2" customFormat="1" ht="12.75">
      <c r="F970" s="37"/>
      <c r="AK970" s="3"/>
      <c r="AL970" s="25"/>
      <c r="AM970" s="12"/>
      <c r="AN970" s="30"/>
      <c r="AO970" s="30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</row>
    <row r="971" spans="6:74" s="2" customFormat="1" ht="12.75">
      <c r="F971" s="37"/>
      <c r="AK971" s="3"/>
      <c r="AL971" s="25"/>
      <c r="AM971" s="12"/>
      <c r="AN971" s="30"/>
      <c r="AO971" s="30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</row>
    <row r="972" spans="6:74" s="2" customFormat="1" ht="12.75">
      <c r="F972" s="37"/>
      <c r="AK972" s="3"/>
      <c r="AL972" s="25"/>
      <c r="AM972" s="12"/>
      <c r="AN972" s="30"/>
      <c r="AO972" s="30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</row>
    <row r="973" spans="6:74" s="2" customFormat="1" ht="12.75">
      <c r="F973" s="37"/>
      <c r="AK973" s="3"/>
      <c r="AL973" s="25"/>
      <c r="AM973" s="12"/>
      <c r="AN973" s="30"/>
      <c r="AO973" s="30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</row>
    <row r="974" spans="6:74" s="2" customFormat="1" ht="12.75">
      <c r="F974" s="37"/>
      <c r="AK974" s="3"/>
      <c r="AL974" s="25"/>
      <c r="AM974" s="12"/>
      <c r="AN974" s="30"/>
      <c r="AO974" s="30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</row>
    <row r="975" spans="6:74" s="2" customFormat="1" ht="12.75">
      <c r="F975" s="37"/>
      <c r="AK975" s="3"/>
      <c r="AL975" s="25"/>
      <c r="AM975" s="12"/>
      <c r="AN975" s="30"/>
      <c r="AO975" s="30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</row>
    <row r="976" spans="6:74" s="2" customFormat="1" ht="12.75">
      <c r="F976" s="37"/>
      <c r="AK976" s="3"/>
      <c r="AL976" s="25"/>
      <c r="AM976" s="12"/>
      <c r="AN976" s="30"/>
      <c r="AO976" s="30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</row>
    <row r="977" spans="6:74" s="2" customFormat="1" ht="12.75">
      <c r="F977" s="37"/>
      <c r="AK977" s="3"/>
      <c r="AL977" s="25"/>
      <c r="AM977" s="12"/>
      <c r="AN977" s="30"/>
      <c r="AO977" s="30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</row>
    <row r="978" spans="6:74" s="2" customFormat="1" ht="12.75">
      <c r="F978" s="37"/>
      <c r="AK978" s="3"/>
      <c r="AL978" s="25"/>
      <c r="AM978" s="12"/>
      <c r="AN978" s="30"/>
      <c r="AO978" s="30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</row>
    <row r="979" spans="6:74" s="2" customFormat="1" ht="12.75">
      <c r="F979" s="37"/>
      <c r="AK979" s="3"/>
      <c r="AL979" s="25"/>
      <c r="AM979" s="12"/>
      <c r="AN979" s="30"/>
      <c r="AO979" s="30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</row>
    <row r="980" spans="6:74" s="2" customFormat="1" ht="12.75">
      <c r="F980" s="37"/>
      <c r="AK980" s="3"/>
      <c r="AL980" s="25"/>
      <c r="AM980" s="12"/>
      <c r="AN980" s="30"/>
      <c r="AO980" s="30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</row>
    <row r="981" spans="6:74" s="2" customFormat="1" ht="12.75">
      <c r="F981" s="37"/>
      <c r="AK981" s="3"/>
      <c r="AL981" s="25"/>
      <c r="AM981" s="12"/>
      <c r="AN981" s="30"/>
      <c r="AO981" s="30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</row>
    <row r="982" spans="6:74" s="2" customFormat="1" ht="12.75">
      <c r="F982" s="37"/>
      <c r="AK982" s="3"/>
      <c r="AL982" s="25"/>
      <c r="AM982" s="12"/>
      <c r="AN982" s="30"/>
      <c r="AO982" s="30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</row>
    <row r="983" spans="6:74" s="2" customFormat="1" ht="12.75">
      <c r="F983" s="37"/>
      <c r="AK983" s="3"/>
      <c r="AL983" s="25"/>
      <c r="AM983" s="12"/>
      <c r="AN983" s="30"/>
      <c r="AO983" s="30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</row>
    <row r="984" spans="6:74" s="2" customFormat="1" ht="12.75">
      <c r="F984" s="37"/>
      <c r="AK984" s="3"/>
      <c r="AL984" s="25"/>
      <c r="AM984" s="12"/>
      <c r="AN984" s="30"/>
      <c r="AO984" s="30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</row>
    <row r="985" spans="6:74" s="2" customFormat="1" ht="12.75">
      <c r="F985" s="37"/>
      <c r="AK985" s="3"/>
      <c r="AL985" s="25"/>
      <c r="AM985" s="12"/>
      <c r="AN985" s="30"/>
      <c r="AO985" s="30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</row>
    <row r="986" spans="6:74" s="2" customFormat="1" ht="12.75">
      <c r="F986" s="37"/>
      <c r="AK986" s="3"/>
      <c r="AL986" s="25"/>
      <c r="AM986" s="12"/>
      <c r="AN986" s="30"/>
      <c r="AO986" s="30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</row>
    <row r="987" spans="6:74" s="2" customFormat="1" ht="12.75">
      <c r="F987" s="37"/>
      <c r="AK987" s="3"/>
      <c r="AL987" s="25"/>
      <c r="AM987" s="12"/>
      <c r="AN987" s="30"/>
      <c r="AO987" s="30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</row>
    <row r="988" spans="6:74" s="2" customFormat="1" ht="12.75">
      <c r="F988" s="37"/>
      <c r="AK988" s="3"/>
      <c r="AL988" s="25"/>
      <c r="AM988" s="12"/>
      <c r="AN988" s="30"/>
      <c r="AO988" s="30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</row>
    <row r="989" spans="6:74" s="2" customFormat="1" ht="12.75">
      <c r="F989" s="37"/>
      <c r="AK989" s="3"/>
      <c r="AL989" s="25"/>
      <c r="AM989" s="12"/>
      <c r="AN989" s="30"/>
      <c r="AO989" s="30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</row>
    <row r="990" spans="6:74" s="2" customFormat="1" ht="12.75">
      <c r="F990" s="37"/>
      <c r="AK990" s="3"/>
      <c r="AL990" s="25"/>
      <c r="AM990" s="12"/>
      <c r="AN990" s="30"/>
      <c r="AO990" s="30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</row>
    <row r="991" spans="6:74" s="2" customFormat="1" ht="12.75">
      <c r="F991" s="37"/>
      <c r="AK991" s="3"/>
      <c r="AL991" s="25"/>
      <c r="AM991" s="12"/>
      <c r="AN991" s="30"/>
      <c r="AO991" s="30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</row>
    <row r="992" spans="6:74" s="2" customFormat="1" ht="12.75">
      <c r="F992" s="37"/>
      <c r="AK992" s="3"/>
      <c r="AL992" s="25"/>
      <c r="AM992" s="12"/>
      <c r="AN992" s="30"/>
      <c r="AO992" s="30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</row>
    <row r="993" spans="6:74" s="2" customFormat="1" ht="12.75">
      <c r="F993" s="37"/>
      <c r="AK993" s="3"/>
      <c r="AL993" s="25"/>
      <c r="AM993" s="12"/>
      <c r="AN993" s="30"/>
      <c r="AO993" s="30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</row>
    <row r="994" spans="6:74" s="2" customFormat="1" ht="12.75">
      <c r="F994" s="37"/>
      <c r="AK994" s="3"/>
      <c r="AL994" s="25"/>
      <c r="AM994" s="12"/>
      <c r="AN994" s="30"/>
      <c r="AO994" s="30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</row>
    <row r="995" spans="6:74" s="2" customFormat="1" ht="12.75">
      <c r="F995" s="37"/>
      <c r="AK995" s="3"/>
      <c r="AL995" s="25"/>
      <c r="AM995" s="12"/>
      <c r="AN995" s="30"/>
      <c r="AO995" s="30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</row>
    <row r="996" spans="6:74" s="2" customFormat="1" ht="12.75">
      <c r="F996" s="37"/>
      <c r="AK996" s="3"/>
      <c r="AL996" s="25"/>
      <c r="AM996" s="12"/>
      <c r="AN996" s="30"/>
      <c r="AO996" s="30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</row>
    <row r="997" spans="6:74" s="2" customFormat="1" ht="12.75">
      <c r="F997" s="37"/>
      <c r="AK997" s="3"/>
      <c r="AL997" s="25"/>
      <c r="AM997" s="12"/>
      <c r="AN997" s="30"/>
      <c r="AO997" s="30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</row>
    <row r="998" spans="6:74" s="2" customFormat="1" ht="12.75">
      <c r="F998" s="37"/>
      <c r="AK998" s="3"/>
      <c r="AL998" s="25"/>
      <c r="AM998" s="12"/>
      <c r="AN998" s="30"/>
      <c r="AO998" s="30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</row>
    <row r="999" spans="6:74" s="2" customFormat="1" ht="12.75">
      <c r="F999" s="37"/>
      <c r="AK999" s="3"/>
      <c r="AL999" s="25"/>
      <c r="AM999" s="12"/>
      <c r="AN999" s="30"/>
      <c r="AO999" s="30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</row>
    <row r="1000" spans="6:74" s="2" customFormat="1" ht="12.75">
      <c r="F1000" s="37"/>
      <c r="AK1000" s="3"/>
      <c r="AL1000" s="25"/>
      <c r="AM1000" s="12"/>
      <c r="AN1000" s="30"/>
      <c r="AO1000" s="30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</row>
    <row r="1001" spans="6:74" s="2" customFormat="1" ht="12.75">
      <c r="F1001" s="37"/>
      <c r="AK1001" s="3"/>
      <c r="AL1001" s="25"/>
      <c r="AM1001" s="12"/>
      <c r="AN1001" s="30"/>
      <c r="AO1001" s="30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</row>
    <row r="1002" spans="6:74" s="2" customFormat="1" ht="12.75">
      <c r="F1002" s="37"/>
      <c r="AK1002" s="3"/>
      <c r="AL1002" s="25"/>
      <c r="AM1002" s="12"/>
      <c r="AN1002" s="30"/>
      <c r="AO1002" s="30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</row>
    <row r="1003" spans="6:74" s="2" customFormat="1" ht="12.75">
      <c r="F1003" s="37"/>
      <c r="AK1003" s="3"/>
      <c r="AL1003" s="25"/>
      <c r="AM1003" s="12"/>
      <c r="AN1003" s="30"/>
      <c r="AO1003" s="30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</row>
    <row r="1004" spans="6:74" s="2" customFormat="1" ht="12.75">
      <c r="F1004" s="37"/>
      <c r="AK1004" s="3"/>
      <c r="AL1004" s="25"/>
      <c r="AM1004" s="12"/>
      <c r="AN1004" s="30"/>
      <c r="AO1004" s="30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</row>
    <row r="1005" spans="6:74" s="2" customFormat="1" ht="12.75">
      <c r="F1005" s="37"/>
      <c r="AK1005" s="3"/>
      <c r="AL1005" s="25"/>
      <c r="AM1005" s="12"/>
      <c r="AN1005" s="30"/>
      <c r="AO1005" s="30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</row>
    <row r="1006" spans="6:74" s="2" customFormat="1" ht="12.75">
      <c r="F1006" s="37"/>
      <c r="AK1006" s="3"/>
      <c r="AL1006" s="25"/>
      <c r="AM1006" s="12"/>
      <c r="AN1006" s="30"/>
      <c r="AO1006" s="30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</row>
    <row r="1007" spans="6:74" s="2" customFormat="1" ht="12.75">
      <c r="F1007" s="37"/>
      <c r="AK1007" s="3"/>
      <c r="AL1007" s="25"/>
      <c r="AM1007" s="12"/>
      <c r="AN1007" s="30"/>
      <c r="AO1007" s="30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</row>
    <row r="1008" spans="6:74" s="2" customFormat="1" ht="12.75">
      <c r="F1008" s="37"/>
      <c r="AK1008" s="3"/>
      <c r="AL1008" s="25"/>
      <c r="AM1008" s="12"/>
      <c r="AN1008" s="30"/>
      <c r="AO1008" s="30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</row>
    <row r="1009" spans="6:74" s="2" customFormat="1" ht="12.75">
      <c r="F1009" s="37"/>
      <c r="AK1009" s="3"/>
      <c r="AL1009" s="25"/>
      <c r="AM1009" s="12"/>
      <c r="AN1009" s="30"/>
      <c r="AO1009" s="30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</row>
    <row r="1010" spans="6:74" s="2" customFormat="1" ht="12.75">
      <c r="F1010" s="37"/>
      <c r="AK1010" s="3"/>
      <c r="AL1010" s="25"/>
      <c r="AM1010" s="12"/>
      <c r="AN1010" s="30"/>
      <c r="AO1010" s="30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</row>
    <row r="1011" spans="6:74" s="2" customFormat="1" ht="12.75">
      <c r="F1011" s="37"/>
      <c r="AK1011" s="3"/>
      <c r="AL1011" s="25"/>
      <c r="AM1011" s="12"/>
      <c r="AN1011" s="30"/>
      <c r="AO1011" s="30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</row>
    <row r="1012" spans="6:74" s="2" customFormat="1" ht="12.75">
      <c r="F1012" s="37"/>
      <c r="AK1012" s="3"/>
      <c r="AL1012" s="25"/>
      <c r="AM1012" s="12"/>
      <c r="AN1012" s="30"/>
      <c r="AO1012" s="30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</row>
    <row r="1013" spans="6:74" s="2" customFormat="1" ht="12.75">
      <c r="F1013" s="37"/>
      <c r="AK1013" s="3"/>
      <c r="AL1013" s="25"/>
      <c r="AM1013" s="12"/>
      <c r="AN1013" s="30"/>
      <c r="AO1013" s="30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</row>
    <row r="1014" spans="6:74" s="2" customFormat="1" ht="12.75">
      <c r="F1014" s="37"/>
      <c r="AK1014" s="3"/>
      <c r="AL1014" s="25"/>
      <c r="AM1014" s="12"/>
      <c r="AN1014" s="30"/>
      <c r="AO1014" s="30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</row>
    <row r="1015" spans="6:74" s="2" customFormat="1" ht="12.75">
      <c r="F1015" s="37"/>
      <c r="AK1015" s="3"/>
      <c r="AL1015" s="25"/>
      <c r="AM1015" s="12"/>
      <c r="AN1015" s="30"/>
      <c r="AO1015" s="30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</row>
    <row r="1016" spans="6:74" s="2" customFormat="1" ht="12.75">
      <c r="F1016" s="37"/>
      <c r="AK1016" s="3"/>
      <c r="AL1016" s="25"/>
      <c r="AM1016" s="12"/>
      <c r="AN1016" s="30"/>
      <c r="AO1016" s="30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</row>
    <row r="1017" spans="6:74" s="2" customFormat="1" ht="12.75">
      <c r="F1017" s="37"/>
      <c r="AK1017" s="3"/>
      <c r="AL1017" s="25"/>
      <c r="AM1017" s="12"/>
      <c r="AN1017" s="30"/>
      <c r="AO1017" s="30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</row>
    <row r="1018" spans="6:74" s="2" customFormat="1" ht="12.75">
      <c r="F1018" s="37"/>
      <c r="AK1018" s="3"/>
      <c r="AL1018" s="25"/>
      <c r="AM1018" s="12"/>
      <c r="AN1018" s="30"/>
      <c r="AO1018" s="30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</row>
    <row r="1019" spans="6:74" s="2" customFormat="1" ht="12.75">
      <c r="F1019" s="37"/>
      <c r="AK1019" s="3"/>
      <c r="AL1019" s="25"/>
      <c r="AM1019" s="12"/>
      <c r="AN1019" s="30"/>
      <c r="AO1019" s="30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</row>
    <row r="1020" spans="6:74" s="2" customFormat="1" ht="12.75">
      <c r="F1020" s="37"/>
      <c r="AK1020" s="3"/>
      <c r="AL1020" s="25"/>
      <c r="AM1020" s="12"/>
      <c r="AN1020" s="30"/>
      <c r="AO1020" s="30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</row>
    <row r="1021" spans="6:74" s="2" customFormat="1" ht="12.75">
      <c r="F1021" s="37"/>
      <c r="AK1021" s="3"/>
      <c r="AL1021" s="25"/>
      <c r="AM1021" s="12"/>
      <c r="AN1021" s="30"/>
      <c r="AO1021" s="30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</row>
    <row r="1022" spans="6:74" s="2" customFormat="1" ht="12.75">
      <c r="F1022" s="37"/>
      <c r="AK1022" s="3"/>
      <c r="AL1022" s="25"/>
      <c r="AM1022" s="12"/>
      <c r="AN1022" s="30"/>
      <c r="AO1022" s="30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</row>
    <row r="1023" spans="6:74" s="2" customFormat="1" ht="12.75">
      <c r="F1023" s="37"/>
      <c r="AK1023" s="3"/>
      <c r="AL1023" s="25"/>
      <c r="AM1023" s="12"/>
      <c r="AN1023" s="30"/>
      <c r="AO1023" s="30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</row>
    <row r="1024" spans="6:74" s="2" customFormat="1" ht="12.75">
      <c r="F1024" s="37"/>
      <c r="AK1024" s="3"/>
      <c r="AL1024" s="25"/>
      <c r="AM1024" s="12"/>
      <c r="AN1024" s="30"/>
      <c r="AO1024" s="30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</row>
    <row r="1025" spans="6:74" s="2" customFormat="1" ht="12.75">
      <c r="F1025" s="37"/>
      <c r="AK1025" s="3"/>
      <c r="AL1025" s="25"/>
      <c r="AM1025" s="12"/>
      <c r="AN1025" s="30"/>
      <c r="AO1025" s="30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</row>
    <row r="1026" spans="6:74" s="2" customFormat="1" ht="12.75">
      <c r="F1026" s="37"/>
      <c r="AK1026" s="3"/>
      <c r="AL1026" s="25"/>
      <c r="AM1026" s="12"/>
      <c r="AN1026" s="30"/>
      <c r="AO1026" s="30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</row>
    <row r="1027" spans="6:74" s="2" customFormat="1" ht="12.75">
      <c r="F1027" s="37"/>
      <c r="AK1027" s="3"/>
      <c r="AL1027" s="25"/>
      <c r="AM1027" s="12"/>
      <c r="AN1027" s="30"/>
      <c r="AO1027" s="30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</row>
    <row r="1028" spans="6:74" s="2" customFormat="1" ht="12.75">
      <c r="F1028" s="37"/>
      <c r="AK1028" s="3"/>
      <c r="AL1028" s="25"/>
      <c r="AM1028" s="12"/>
      <c r="AN1028" s="30"/>
      <c r="AO1028" s="30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</row>
    <row r="1029" spans="6:74" s="2" customFormat="1" ht="12.75">
      <c r="F1029" s="37"/>
      <c r="AK1029" s="3"/>
      <c r="AL1029" s="25"/>
      <c r="AM1029" s="12"/>
      <c r="AN1029" s="30"/>
      <c r="AO1029" s="30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</row>
    <row r="1030" spans="6:74" s="2" customFormat="1" ht="12.75">
      <c r="F1030" s="37"/>
      <c r="AK1030" s="3"/>
      <c r="AL1030" s="25"/>
      <c r="AM1030" s="12"/>
      <c r="AN1030" s="30"/>
      <c r="AO1030" s="30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</row>
    <row r="1031" spans="6:74" s="2" customFormat="1" ht="12.75">
      <c r="F1031" s="37"/>
      <c r="AK1031" s="3"/>
      <c r="AL1031" s="25"/>
      <c r="AM1031" s="12"/>
      <c r="AN1031" s="30"/>
      <c r="AO1031" s="30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</row>
    <row r="1032" spans="6:74" s="2" customFormat="1" ht="12.75">
      <c r="F1032" s="37"/>
      <c r="AK1032" s="3"/>
      <c r="AL1032" s="25"/>
      <c r="AM1032" s="12"/>
      <c r="AN1032" s="30"/>
      <c r="AO1032" s="30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</row>
    <row r="1033" spans="6:74" s="2" customFormat="1" ht="12.75">
      <c r="F1033" s="37"/>
      <c r="AK1033" s="3"/>
      <c r="AL1033" s="25"/>
      <c r="AM1033" s="12"/>
      <c r="AN1033" s="30"/>
      <c r="AO1033" s="30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</row>
    <row r="1034" spans="6:74" s="2" customFormat="1" ht="12.75">
      <c r="F1034" s="37"/>
      <c r="AK1034" s="3"/>
      <c r="AL1034" s="25"/>
      <c r="AM1034" s="12"/>
      <c r="AN1034" s="30"/>
      <c r="AO1034" s="30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</row>
    <row r="1035" spans="6:74" s="2" customFormat="1" ht="12.75">
      <c r="F1035" s="37"/>
      <c r="AK1035" s="3"/>
      <c r="AL1035" s="25"/>
      <c r="AM1035" s="12"/>
      <c r="AN1035" s="30"/>
      <c r="AO1035" s="30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</row>
    <row r="1036" spans="6:74" s="2" customFormat="1" ht="12.75">
      <c r="F1036" s="37"/>
      <c r="AK1036" s="3"/>
      <c r="AL1036" s="25"/>
      <c r="AM1036" s="12"/>
      <c r="AN1036" s="30"/>
      <c r="AO1036" s="30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</row>
    <row r="1037" spans="6:74" s="2" customFormat="1" ht="12.75">
      <c r="F1037" s="37"/>
      <c r="AK1037" s="3"/>
      <c r="AL1037" s="25"/>
      <c r="AM1037" s="12"/>
      <c r="AN1037" s="30"/>
      <c r="AO1037" s="30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</row>
    <row r="1038" spans="6:74" s="2" customFormat="1" ht="12.75">
      <c r="F1038" s="37"/>
      <c r="AK1038" s="3"/>
      <c r="AL1038" s="25"/>
      <c r="AM1038" s="12"/>
      <c r="AN1038" s="30"/>
      <c r="AO1038" s="30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</row>
    <row r="1039" spans="6:74" s="2" customFormat="1" ht="12.75">
      <c r="F1039" s="37"/>
      <c r="AK1039" s="3"/>
      <c r="AL1039" s="25"/>
      <c r="AM1039" s="12"/>
      <c r="AN1039" s="30"/>
      <c r="AO1039" s="30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</row>
    <row r="1040" spans="6:74" s="2" customFormat="1" ht="12.75">
      <c r="F1040" s="37"/>
      <c r="AK1040" s="3"/>
      <c r="AL1040" s="25"/>
      <c r="AM1040" s="12"/>
      <c r="AN1040" s="30"/>
      <c r="AO1040" s="30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</row>
    <row r="1041" spans="6:74" s="2" customFormat="1" ht="12.75">
      <c r="F1041" s="37"/>
      <c r="AK1041" s="3"/>
      <c r="AL1041" s="25"/>
      <c r="AM1041" s="12"/>
      <c r="AN1041" s="30"/>
      <c r="AO1041" s="30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</row>
    <row r="1042" spans="6:74" s="2" customFormat="1" ht="12.75">
      <c r="F1042" s="37"/>
      <c r="AK1042" s="3"/>
      <c r="AL1042" s="25"/>
      <c r="AM1042" s="12"/>
      <c r="AN1042" s="30"/>
      <c r="AO1042" s="30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</row>
    <row r="1043" spans="6:74" s="2" customFormat="1" ht="12.75">
      <c r="F1043" s="37"/>
      <c r="AK1043" s="3"/>
      <c r="AL1043" s="25"/>
      <c r="AM1043" s="12"/>
      <c r="AN1043" s="30"/>
      <c r="AO1043" s="30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</row>
    <row r="1044" spans="6:74" s="2" customFormat="1" ht="12.75">
      <c r="F1044" s="37"/>
      <c r="AK1044" s="3"/>
      <c r="AL1044" s="25"/>
      <c r="AM1044" s="12"/>
      <c r="AN1044" s="30"/>
      <c r="AO1044" s="30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</row>
    <row r="1045" spans="6:74" s="2" customFormat="1" ht="12.75">
      <c r="F1045" s="37"/>
      <c r="AK1045" s="3"/>
      <c r="AL1045" s="25"/>
      <c r="AM1045" s="12"/>
      <c r="AN1045" s="30"/>
      <c r="AO1045" s="30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</row>
    <row r="1046" spans="6:74" s="2" customFormat="1" ht="12.75">
      <c r="F1046" s="37"/>
      <c r="AK1046" s="3"/>
      <c r="AL1046" s="25"/>
      <c r="AM1046" s="12"/>
      <c r="AN1046" s="30"/>
      <c r="AO1046" s="30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</row>
    <row r="1047" spans="6:74" s="2" customFormat="1" ht="12.75">
      <c r="F1047" s="37"/>
      <c r="AK1047" s="3"/>
      <c r="AL1047" s="25"/>
      <c r="AM1047" s="12"/>
      <c r="AN1047" s="30"/>
      <c r="AO1047" s="30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</row>
    <row r="1048" spans="6:74" s="2" customFormat="1" ht="12.75">
      <c r="F1048" s="37"/>
      <c r="AK1048" s="3"/>
      <c r="AL1048" s="25"/>
      <c r="AM1048" s="12"/>
      <c r="AN1048" s="30"/>
      <c r="AO1048" s="30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</row>
    <row r="1049" spans="6:74" s="2" customFormat="1" ht="12.75">
      <c r="F1049" s="37"/>
      <c r="AK1049" s="3"/>
      <c r="AL1049" s="25"/>
      <c r="AM1049" s="12"/>
      <c r="AN1049" s="30"/>
      <c r="AO1049" s="30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</row>
    <row r="1050" spans="6:74" s="2" customFormat="1" ht="12.75">
      <c r="F1050" s="37"/>
      <c r="AK1050" s="3"/>
      <c r="AL1050" s="25"/>
      <c r="AM1050" s="12"/>
      <c r="AN1050" s="30"/>
      <c r="AO1050" s="30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</row>
    <row r="1051" spans="6:74" s="2" customFormat="1" ht="12.75">
      <c r="F1051" s="37"/>
      <c r="AK1051" s="3"/>
      <c r="AL1051" s="25"/>
      <c r="AM1051" s="12"/>
      <c r="AN1051" s="30"/>
      <c r="AO1051" s="30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</row>
    <row r="1052" spans="6:74" s="2" customFormat="1" ht="12.75">
      <c r="F1052" s="37"/>
      <c r="AK1052" s="3"/>
      <c r="AL1052" s="25"/>
      <c r="AM1052" s="12"/>
      <c r="AN1052" s="30"/>
      <c r="AO1052" s="30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</row>
    <row r="1053" spans="6:74" s="2" customFormat="1" ht="12.75">
      <c r="F1053" s="37"/>
      <c r="AK1053" s="3"/>
      <c r="AL1053" s="25"/>
      <c r="AM1053" s="12"/>
      <c r="AN1053" s="30"/>
      <c r="AO1053" s="30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</row>
    <row r="1054" spans="6:74" s="2" customFormat="1" ht="12.75">
      <c r="F1054" s="37"/>
      <c r="AK1054" s="3"/>
      <c r="AL1054" s="25"/>
      <c r="AM1054" s="12"/>
      <c r="AN1054" s="30"/>
      <c r="AO1054" s="30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</row>
    <row r="1055" spans="6:74" s="2" customFormat="1" ht="12.75">
      <c r="F1055" s="37"/>
      <c r="AK1055" s="3"/>
      <c r="AL1055" s="25"/>
      <c r="AM1055" s="12"/>
      <c r="AN1055" s="30"/>
      <c r="AO1055" s="30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</row>
    <row r="1056" spans="6:74" s="2" customFormat="1" ht="12.75">
      <c r="F1056" s="37"/>
      <c r="AK1056" s="3"/>
      <c r="AL1056" s="25"/>
      <c r="AM1056" s="12"/>
      <c r="AN1056" s="30"/>
      <c r="AO1056" s="30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</row>
    <row r="1057" spans="6:74" s="2" customFormat="1" ht="12.75">
      <c r="F1057" s="37"/>
      <c r="AK1057" s="3"/>
      <c r="AL1057" s="25"/>
      <c r="AM1057" s="12"/>
      <c r="AN1057" s="30"/>
      <c r="AO1057" s="30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</row>
    <row r="1058" spans="6:74" s="2" customFormat="1" ht="12.75">
      <c r="F1058" s="37"/>
      <c r="AK1058" s="3"/>
      <c r="AL1058" s="25"/>
      <c r="AM1058" s="12"/>
      <c r="AN1058" s="30"/>
      <c r="AO1058" s="30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</row>
    <row r="1059" spans="6:74" s="2" customFormat="1" ht="12.75">
      <c r="F1059" s="37"/>
      <c r="AK1059" s="3"/>
      <c r="AL1059" s="25"/>
      <c r="AM1059" s="12"/>
      <c r="AN1059" s="30"/>
      <c r="AO1059" s="30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</row>
    <row r="1060" spans="6:74" s="2" customFormat="1" ht="12.75">
      <c r="F1060" s="37"/>
      <c r="AK1060" s="3"/>
      <c r="AL1060" s="25"/>
      <c r="AM1060" s="12"/>
      <c r="AN1060" s="30"/>
      <c r="AO1060" s="30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</row>
    <row r="1061" spans="6:74" s="2" customFormat="1" ht="12.75">
      <c r="F1061" s="37"/>
      <c r="AK1061" s="3"/>
      <c r="AL1061" s="25"/>
      <c r="AM1061" s="12"/>
      <c r="AN1061" s="30"/>
      <c r="AO1061" s="30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</row>
    <row r="1062" spans="6:74" s="2" customFormat="1" ht="12.75">
      <c r="F1062" s="37"/>
      <c r="AK1062" s="3"/>
      <c r="AL1062" s="25"/>
      <c r="AM1062" s="12"/>
      <c r="AN1062" s="30"/>
      <c r="AO1062" s="30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</row>
    <row r="1063" spans="6:74" s="2" customFormat="1" ht="12.75">
      <c r="F1063" s="37"/>
      <c r="AK1063" s="3"/>
      <c r="AL1063" s="25"/>
      <c r="AM1063" s="12"/>
      <c r="AN1063" s="30"/>
      <c r="AO1063" s="30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</row>
    <row r="1064" spans="6:74" s="2" customFormat="1" ht="12.75">
      <c r="F1064" s="37"/>
      <c r="AK1064" s="3"/>
      <c r="AL1064" s="25"/>
      <c r="AM1064" s="12"/>
      <c r="AN1064" s="30"/>
      <c r="AO1064" s="30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</row>
    <row r="1065" spans="6:74" s="2" customFormat="1" ht="12.75">
      <c r="F1065" s="37"/>
      <c r="AK1065" s="3"/>
      <c r="AL1065" s="25"/>
      <c r="AM1065" s="12"/>
      <c r="AN1065" s="30"/>
      <c r="AO1065" s="30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</row>
    <row r="1066" spans="6:74" s="2" customFormat="1" ht="12.75">
      <c r="F1066" s="37"/>
      <c r="AK1066" s="3"/>
      <c r="AL1066" s="25"/>
      <c r="AM1066" s="12"/>
      <c r="AN1066" s="30"/>
      <c r="AO1066" s="30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</row>
    <row r="1067" spans="6:74" s="2" customFormat="1" ht="12.75">
      <c r="F1067" s="37"/>
      <c r="AK1067" s="3"/>
      <c r="AL1067" s="25"/>
      <c r="AM1067" s="12"/>
      <c r="AN1067" s="30"/>
      <c r="AO1067" s="30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</row>
    <row r="1068" spans="6:74" s="2" customFormat="1" ht="12.75">
      <c r="F1068" s="37"/>
      <c r="AK1068" s="3"/>
      <c r="AL1068" s="25"/>
      <c r="AM1068" s="12"/>
      <c r="AN1068" s="30"/>
      <c r="AO1068" s="30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</row>
    <row r="1069" spans="6:74" s="2" customFormat="1" ht="12.75">
      <c r="F1069" s="37"/>
      <c r="AK1069" s="3"/>
      <c r="AL1069" s="25"/>
      <c r="AM1069" s="12"/>
      <c r="AN1069" s="30"/>
      <c r="AO1069" s="30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</row>
    <row r="1070" spans="6:74" s="2" customFormat="1" ht="12.75">
      <c r="F1070" s="37"/>
      <c r="AK1070" s="3"/>
      <c r="AL1070" s="25"/>
      <c r="AM1070" s="12"/>
      <c r="AN1070" s="30"/>
      <c r="AO1070" s="30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</row>
    <row r="1071" spans="6:74" s="2" customFormat="1" ht="12.75">
      <c r="F1071" s="37"/>
      <c r="AK1071" s="3"/>
      <c r="AL1071" s="25"/>
      <c r="AM1071" s="12"/>
      <c r="AN1071" s="30"/>
      <c r="AO1071" s="30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</row>
    <row r="1072" spans="6:74" s="2" customFormat="1" ht="12.75">
      <c r="F1072" s="37"/>
      <c r="AK1072" s="3"/>
      <c r="AL1072" s="25"/>
      <c r="AM1072" s="12"/>
      <c r="AN1072" s="30"/>
      <c r="AO1072" s="30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</row>
    <row r="1073" spans="6:74" s="2" customFormat="1" ht="12.75">
      <c r="F1073" s="37"/>
      <c r="AK1073" s="3"/>
      <c r="AL1073" s="25"/>
      <c r="AM1073" s="12"/>
      <c r="AN1073" s="30"/>
      <c r="AO1073" s="30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</row>
    <row r="1074" spans="6:74" s="2" customFormat="1" ht="12.75">
      <c r="F1074" s="37"/>
      <c r="AK1074" s="3"/>
      <c r="AL1074" s="25"/>
      <c r="AM1074" s="12"/>
      <c r="AN1074" s="30"/>
      <c r="AO1074" s="30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</row>
    <row r="1075" spans="6:74" s="2" customFormat="1" ht="12.75">
      <c r="F1075" s="37"/>
      <c r="AK1075" s="3"/>
      <c r="AL1075" s="25"/>
      <c r="AM1075" s="12"/>
      <c r="AN1075" s="30"/>
      <c r="AO1075" s="30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</row>
    <row r="1076" spans="6:74" s="2" customFormat="1" ht="12.75">
      <c r="F1076" s="37"/>
      <c r="AK1076" s="3"/>
      <c r="AL1076" s="25"/>
      <c r="AM1076" s="12"/>
      <c r="AN1076" s="30"/>
      <c r="AO1076" s="30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</row>
    <row r="1077" spans="6:74" s="2" customFormat="1" ht="12.75">
      <c r="F1077" s="37"/>
      <c r="AK1077" s="3"/>
      <c r="AL1077" s="25"/>
      <c r="AM1077" s="12"/>
      <c r="AN1077" s="30"/>
      <c r="AO1077" s="30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</row>
    <row r="1078" spans="6:74" s="2" customFormat="1" ht="12.75">
      <c r="F1078" s="37"/>
      <c r="AK1078" s="3"/>
      <c r="AL1078" s="25"/>
      <c r="AM1078" s="12"/>
      <c r="AN1078" s="30"/>
      <c r="AO1078" s="30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</row>
    <row r="1079" spans="6:74" s="2" customFormat="1" ht="12.75">
      <c r="F1079" s="37"/>
      <c r="AK1079" s="3"/>
      <c r="AL1079" s="25"/>
      <c r="AM1079" s="12"/>
      <c r="AN1079" s="30"/>
      <c r="AO1079" s="30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</row>
    <row r="1080" spans="6:74" s="2" customFormat="1" ht="12.75">
      <c r="F1080" s="37"/>
      <c r="AK1080" s="3"/>
      <c r="AL1080" s="25"/>
      <c r="AM1080" s="12"/>
      <c r="AN1080" s="30"/>
      <c r="AO1080" s="30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</row>
    <row r="1081" spans="6:74" s="2" customFormat="1" ht="12.75">
      <c r="F1081" s="37"/>
      <c r="AK1081" s="3"/>
      <c r="AL1081" s="25"/>
      <c r="AM1081" s="12"/>
      <c r="AN1081" s="30"/>
      <c r="AO1081" s="30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</row>
    <row r="1082" spans="6:74" s="2" customFormat="1" ht="12.75">
      <c r="F1082" s="37"/>
      <c r="AK1082" s="3"/>
      <c r="AL1082" s="25"/>
      <c r="AM1082" s="12"/>
      <c r="AN1082" s="30"/>
      <c r="AO1082" s="30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</row>
    <row r="1083" spans="6:74" s="2" customFormat="1" ht="12.75">
      <c r="F1083" s="37"/>
      <c r="AK1083" s="3"/>
      <c r="AL1083" s="25"/>
      <c r="AM1083" s="12"/>
      <c r="AN1083" s="30"/>
      <c r="AO1083" s="30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</row>
    <row r="1084" spans="6:74" s="2" customFormat="1" ht="12.75">
      <c r="F1084" s="37"/>
      <c r="AK1084" s="3"/>
      <c r="AL1084" s="25"/>
      <c r="AM1084" s="12"/>
      <c r="AN1084" s="30"/>
      <c r="AO1084" s="30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</row>
    <row r="1085" spans="6:74" s="2" customFormat="1" ht="12.75">
      <c r="F1085" s="37"/>
      <c r="AK1085" s="3"/>
      <c r="AL1085" s="25"/>
      <c r="AM1085" s="12"/>
      <c r="AN1085" s="30"/>
      <c r="AO1085" s="30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</row>
    <row r="1086" spans="6:74" s="2" customFormat="1" ht="12.75">
      <c r="F1086" s="37"/>
      <c r="AK1086" s="3"/>
      <c r="AL1086" s="25"/>
      <c r="AM1086" s="12"/>
      <c r="AN1086" s="30"/>
      <c r="AO1086" s="30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</row>
    <row r="1087" spans="6:74" s="2" customFormat="1" ht="12.75">
      <c r="F1087" s="37"/>
      <c r="AK1087" s="3"/>
      <c r="AL1087" s="25"/>
      <c r="AM1087" s="12"/>
      <c r="AN1087" s="30"/>
      <c r="AO1087" s="30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</row>
    <row r="1088" spans="6:74" s="2" customFormat="1" ht="12.75">
      <c r="F1088" s="37"/>
      <c r="AK1088" s="3"/>
      <c r="AL1088" s="25"/>
      <c r="AM1088" s="12"/>
      <c r="AN1088" s="30"/>
      <c r="AO1088" s="30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</row>
    <row r="1089" spans="6:74" s="2" customFormat="1" ht="12.75">
      <c r="F1089" s="37"/>
      <c r="AK1089" s="3"/>
      <c r="AL1089" s="25"/>
      <c r="AM1089" s="12"/>
      <c r="AN1089" s="30"/>
      <c r="AO1089" s="30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</row>
    <row r="1090" spans="6:74" s="2" customFormat="1" ht="12.75">
      <c r="F1090" s="37"/>
      <c r="AK1090" s="3"/>
      <c r="AL1090" s="25"/>
      <c r="AM1090" s="12"/>
      <c r="AN1090" s="30"/>
      <c r="AO1090" s="30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</row>
    <row r="1091" spans="6:74" s="2" customFormat="1" ht="12.75">
      <c r="F1091" s="37"/>
      <c r="AK1091" s="3"/>
      <c r="AL1091" s="25"/>
      <c r="AM1091" s="12"/>
      <c r="AN1091" s="30"/>
      <c r="AO1091" s="30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</row>
    <row r="1092" spans="6:74" s="2" customFormat="1" ht="12.75">
      <c r="F1092" s="37"/>
      <c r="AK1092" s="3"/>
      <c r="AL1092" s="25"/>
      <c r="AM1092" s="12"/>
      <c r="AN1092" s="30"/>
      <c r="AO1092" s="30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</row>
    <row r="1093" spans="6:74" s="2" customFormat="1" ht="12.75">
      <c r="F1093" s="37"/>
      <c r="AK1093" s="3"/>
      <c r="AL1093" s="25"/>
      <c r="AM1093" s="12"/>
      <c r="AN1093" s="30"/>
      <c r="AO1093" s="30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</row>
    <row r="1094" spans="6:74" s="2" customFormat="1" ht="12.75">
      <c r="F1094" s="37"/>
      <c r="AK1094" s="3"/>
      <c r="AL1094" s="25"/>
      <c r="AM1094" s="12"/>
      <c r="AN1094" s="30"/>
      <c r="AO1094" s="30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</row>
    <row r="1095" spans="6:74" s="2" customFormat="1" ht="12.75">
      <c r="F1095" s="37"/>
      <c r="AK1095" s="3"/>
      <c r="AL1095" s="25"/>
      <c r="AM1095" s="12"/>
      <c r="AN1095" s="30"/>
      <c r="AO1095" s="30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</row>
    <row r="1096" spans="6:74" s="2" customFormat="1" ht="12.75">
      <c r="F1096" s="37"/>
      <c r="AK1096" s="3"/>
      <c r="AL1096" s="25"/>
      <c r="AM1096" s="12"/>
      <c r="AN1096" s="30"/>
      <c r="AO1096" s="30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</row>
    <row r="1097" spans="6:74" s="2" customFormat="1" ht="12.75">
      <c r="F1097" s="37"/>
      <c r="AK1097" s="3"/>
      <c r="AL1097" s="25"/>
      <c r="AM1097" s="12"/>
      <c r="AN1097" s="30"/>
      <c r="AO1097" s="30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</row>
    <row r="1098" spans="6:74" s="2" customFormat="1" ht="12.75">
      <c r="F1098" s="37"/>
      <c r="AK1098" s="3"/>
      <c r="AL1098" s="25"/>
      <c r="AM1098" s="12"/>
      <c r="AN1098" s="30"/>
      <c r="AO1098" s="30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</row>
    <row r="1099" spans="6:74" s="2" customFormat="1" ht="12.75">
      <c r="F1099" s="37"/>
      <c r="AK1099" s="3"/>
      <c r="AL1099" s="25"/>
      <c r="AM1099" s="12"/>
      <c r="AN1099" s="30"/>
      <c r="AO1099" s="30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</row>
    <row r="1100" spans="6:74" s="2" customFormat="1" ht="12.75">
      <c r="F1100" s="37"/>
      <c r="AK1100" s="3"/>
      <c r="AL1100" s="25"/>
      <c r="AM1100" s="12"/>
      <c r="AN1100" s="30"/>
      <c r="AO1100" s="30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</row>
    <row r="1101" spans="6:74" s="2" customFormat="1" ht="12.75">
      <c r="F1101" s="37"/>
      <c r="AK1101" s="3"/>
      <c r="AL1101" s="25"/>
      <c r="AM1101" s="12"/>
      <c r="AN1101" s="30"/>
      <c r="AO1101" s="30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</row>
    <row r="1102" spans="6:74" s="2" customFormat="1" ht="12.75">
      <c r="F1102" s="37"/>
      <c r="AK1102" s="3"/>
      <c r="AL1102" s="25"/>
      <c r="AM1102" s="12"/>
      <c r="AN1102" s="30"/>
      <c r="AO1102" s="30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</row>
    <row r="1103" spans="6:74" s="2" customFormat="1" ht="12.75">
      <c r="F1103" s="37"/>
      <c r="AK1103" s="3"/>
      <c r="AL1103" s="25"/>
      <c r="AM1103" s="12"/>
      <c r="AN1103" s="30"/>
      <c r="AO1103" s="30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</row>
    <row r="1104" spans="6:74" s="2" customFormat="1" ht="12.75">
      <c r="F1104" s="37"/>
      <c r="AK1104" s="3"/>
      <c r="AL1104" s="25"/>
      <c r="AM1104" s="12"/>
      <c r="AN1104" s="30"/>
      <c r="AO1104" s="30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</row>
    <row r="1105" spans="6:74" s="2" customFormat="1" ht="12.75">
      <c r="F1105" s="37"/>
      <c r="AK1105" s="3"/>
      <c r="AL1105" s="25"/>
      <c r="AM1105" s="12"/>
      <c r="AN1105" s="30"/>
      <c r="AO1105" s="30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</row>
    <row r="1106" spans="6:74" s="2" customFormat="1" ht="12.75">
      <c r="F1106" s="37"/>
      <c r="AK1106" s="3"/>
      <c r="AL1106" s="25"/>
      <c r="AM1106" s="12"/>
      <c r="AN1106" s="30"/>
      <c r="AO1106" s="30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</row>
    <row r="1107" spans="6:74" s="2" customFormat="1" ht="12.75">
      <c r="F1107" s="37"/>
      <c r="AK1107" s="3"/>
      <c r="AL1107" s="25"/>
      <c r="AM1107" s="12"/>
      <c r="AN1107" s="30"/>
      <c r="AO1107" s="30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</row>
    <row r="1108" spans="6:74" s="2" customFormat="1" ht="12.75">
      <c r="F1108" s="37"/>
      <c r="AK1108" s="3"/>
      <c r="AL1108" s="25"/>
      <c r="AM1108" s="12"/>
      <c r="AN1108" s="30"/>
      <c r="AO1108" s="30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</row>
    <row r="1109" spans="6:74" s="2" customFormat="1" ht="12.75">
      <c r="F1109" s="37"/>
      <c r="AK1109" s="3"/>
      <c r="AL1109" s="25"/>
      <c r="AM1109" s="12"/>
      <c r="AN1109" s="30"/>
      <c r="AO1109" s="30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</row>
    <row r="1110" spans="6:74" s="2" customFormat="1" ht="12.75">
      <c r="F1110" s="37"/>
      <c r="AK1110" s="3"/>
      <c r="AL1110" s="25"/>
      <c r="AM1110" s="12"/>
      <c r="AN1110" s="30"/>
      <c r="AO1110" s="30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</row>
    <row r="1111" spans="6:74" s="2" customFormat="1" ht="12.75">
      <c r="F1111" s="37"/>
      <c r="AK1111" s="3"/>
      <c r="AL1111" s="25"/>
      <c r="AM1111" s="12"/>
      <c r="AN1111" s="30"/>
      <c r="AO1111" s="30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</row>
    <row r="1112" spans="6:74" s="2" customFormat="1" ht="12.75">
      <c r="F1112" s="37"/>
      <c r="AK1112" s="3"/>
      <c r="AL1112" s="25"/>
      <c r="AM1112" s="12"/>
      <c r="AN1112" s="30"/>
      <c r="AO1112" s="30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</row>
    <row r="1113" spans="6:74" s="2" customFormat="1" ht="12.75">
      <c r="F1113" s="37"/>
      <c r="AK1113" s="3"/>
      <c r="AL1113" s="25"/>
      <c r="AM1113" s="12"/>
      <c r="AN1113" s="30"/>
      <c r="AO1113" s="30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</row>
    <row r="1114" spans="6:74" s="2" customFormat="1" ht="12.75">
      <c r="F1114" s="37"/>
      <c r="AK1114" s="3"/>
      <c r="AL1114" s="25"/>
      <c r="AM1114" s="12"/>
      <c r="AN1114" s="30"/>
      <c r="AO1114" s="30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</row>
    <row r="1115" spans="6:74" s="2" customFormat="1" ht="12.75">
      <c r="F1115" s="37"/>
      <c r="AK1115" s="3"/>
      <c r="AL1115" s="25"/>
      <c r="AM1115" s="12"/>
      <c r="AN1115" s="30"/>
      <c r="AO1115" s="30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</row>
    <row r="1116" spans="6:74" s="2" customFormat="1" ht="12.75">
      <c r="F1116" s="37"/>
      <c r="AK1116" s="3"/>
      <c r="AL1116" s="25"/>
      <c r="AM1116" s="12"/>
      <c r="AN1116" s="30"/>
      <c r="AO1116" s="30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</row>
    <row r="1117" spans="6:74" s="2" customFormat="1" ht="12.75">
      <c r="F1117" s="37"/>
      <c r="AK1117" s="3"/>
      <c r="AL1117" s="25"/>
      <c r="AM1117" s="12"/>
      <c r="AN1117" s="30"/>
      <c r="AO1117" s="30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</row>
    <row r="1118" spans="6:74" s="2" customFormat="1" ht="12.75">
      <c r="F1118" s="37"/>
      <c r="AK1118" s="3"/>
      <c r="AL1118" s="25"/>
      <c r="AM1118" s="12"/>
      <c r="AN1118" s="30"/>
      <c r="AO1118" s="30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</row>
    <row r="1119" spans="6:74" s="2" customFormat="1" ht="12.75">
      <c r="F1119" s="37"/>
      <c r="AK1119" s="3"/>
      <c r="AL1119" s="25"/>
      <c r="AM1119" s="12"/>
      <c r="AN1119" s="30"/>
      <c r="AO1119" s="30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</row>
    <row r="1120" spans="6:74" s="2" customFormat="1" ht="12.75">
      <c r="F1120" s="37"/>
      <c r="AK1120" s="3"/>
      <c r="AL1120" s="25"/>
      <c r="AM1120" s="12"/>
      <c r="AN1120" s="30"/>
      <c r="AO1120" s="30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</row>
    <row r="1121" spans="6:74" s="2" customFormat="1" ht="12.75">
      <c r="F1121" s="37"/>
      <c r="AK1121" s="3"/>
      <c r="AL1121" s="25"/>
      <c r="AM1121" s="12"/>
      <c r="AN1121" s="30"/>
      <c r="AO1121" s="30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</row>
    <row r="1122" spans="6:74" s="2" customFormat="1" ht="12.75">
      <c r="F1122" s="37"/>
      <c r="AK1122" s="3"/>
      <c r="AL1122" s="25"/>
      <c r="AM1122" s="12"/>
      <c r="AN1122" s="30"/>
      <c r="AO1122" s="30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</row>
    <row r="1123" spans="6:74" s="2" customFormat="1" ht="12.75">
      <c r="F1123" s="37"/>
      <c r="AK1123" s="3"/>
      <c r="AL1123" s="25"/>
      <c r="AM1123" s="12"/>
      <c r="AN1123" s="30"/>
      <c r="AO1123" s="30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</row>
    <row r="1124" spans="6:74" s="2" customFormat="1" ht="12.75">
      <c r="F1124" s="37"/>
      <c r="AK1124" s="3"/>
      <c r="AL1124" s="25"/>
      <c r="AM1124" s="12"/>
      <c r="AN1124" s="30"/>
      <c r="AO1124" s="30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</row>
    <row r="1125" spans="6:74" s="2" customFormat="1" ht="12.75">
      <c r="F1125" s="37"/>
      <c r="AK1125" s="3"/>
      <c r="AL1125" s="25"/>
      <c r="AM1125" s="12"/>
      <c r="AN1125" s="30"/>
      <c r="AO1125" s="30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</row>
    <row r="1126" spans="6:74" s="2" customFormat="1" ht="12.75">
      <c r="F1126" s="37"/>
      <c r="AK1126" s="3"/>
      <c r="AL1126" s="25"/>
      <c r="AM1126" s="12"/>
      <c r="AN1126" s="30"/>
      <c r="AO1126" s="30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</row>
    <row r="1127" spans="6:74" s="2" customFormat="1" ht="12.75">
      <c r="F1127" s="37"/>
      <c r="AK1127" s="3"/>
      <c r="AL1127" s="25"/>
      <c r="AM1127" s="12"/>
      <c r="AN1127" s="30"/>
      <c r="AO1127" s="30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</row>
    <row r="1128" spans="6:74" s="2" customFormat="1" ht="12.75">
      <c r="F1128" s="37"/>
      <c r="AK1128" s="3"/>
      <c r="AL1128" s="25"/>
      <c r="AM1128" s="12"/>
      <c r="AN1128" s="30"/>
      <c r="AO1128" s="30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</row>
    <row r="1129" spans="6:74" s="2" customFormat="1" ht="12.75">
      <c r="F1129" s="37"/>
      <c r="AK1129" s="3"/>
      <c r="AL1129" s="25"/>
      <c r="AM1129" s="12"/>
      <c r="AN1129" s="30"/>
      <c r="AO1129" s="30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</row>
    <row r="1130" spans="6:74" s="2" customFormat="1" ht="12.75">
      <c r="F1130" s="37"/>
      <c r="AK1130" s="3"/>
      <c r="AL1130" s="25"/>
      <c r="AM1130" s="12"/>
      <c r="AN1130" s="30"/>
      <c r="AO1130" s="30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</row>
    <row r="1131" spans="6:74" s="2" customFormat="1" ht="12.75">
      <c r="F1131" s="37"/>
      <c r="AK1131" s="3"/>
      <c r="AL1131" s="25"/>
      <c r="AM1131" s="12"/>
      <c r="AN1131" s="30"/>
      <c r="AO1131" s="30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</row>
    <row r="1132" spans="6:74" s="2" customFormat="1" ht="12.75">
      <c r="F1132" s="37"/>
      <c r="AK1132" s="3"/>
      <c r="AL1132" s="25"/>
      <c r="AM1132" s="12"/>
      <c r="AN1132" s="30"/>
      <c r="AO1132" s="30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</row>
    <row r="1133" spans="6:74" s="2" customFormat="1" ht="12.75">
      <c r="F1133" s="37"/>
      <c r="AK1133" s="3"/>
      <c r="AL1133" s="25"/>
      <c r="AM1133" s="12"/>
      <c r="AN1133" s="30"/>
      <c r="AO1133" s="30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</row>
    <row r="1134" spans="6:74" s="2" customFormat="1" ht="12.75">
      <c r="F1134" s="37"/>
      <c r="AK1134" s="3"/>
      <c r="AL1134" s="25"/>
      <c r="AM1134" s="12"/>
      <c r="AN1134" s="30"/>
      <c r="AO1134" s="30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</row>
    <row r="1135" spans="6:74" s="2" customFormat="1" ht="12.75">
      <c r="F1135" s="37"/>
      <c r="AK1135" s="3"/>
      <c r="AL1135" s="25"/>
      <c r="AM1135" s="12"/>
      <c r="AN1135" s="30"/>
      <c r="AO1135" s="30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</row>
    <row r="1136" spans="6:74" s="2" customFormat="1" ht="12.75">
      <c r="F1136" s="37"/>
      <c r="AK1136" s="3"/>
      <c r="AL1136" s="25"/>
      <c r="AM1136" s="12"/>
      <c r="AN1136" s="30"/>
      <c r="AO1136" s="30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</row>
    <row r="1137" spans="6:74" s="2" customFormat="1" ht="12.75">
      <c r="F1137" s="37"/>
      <c r="AK1137" s="3"/>
      <c r="AL1137" s="25"/>
      <c r="AM1137" s="12"/>
      <c r="AN1137" s="30"/>
      <c r="AO1137" s="30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</row>
    <row r="1138" spans="6:74" s="2" customFormat="1" ht="12.75">
      <c r="F1138" s="37"/>
      <c r="AK1138" s="3"/>
      <c r="AL1138" s="25"/>
      <c r="AM1138" s="12"/>
      <c r="AN1138" s="30"/>
      <c r="AO1138" s="30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</row>
    <row r="1139" spans="6:74" s="2" customFormat="1" ht="12.75">
      <c r="F1139" s="37"/>
      <c r="AK1139" s="3"/>
      <c r="AL1139" s="25"/>
      <c r="AM1139" s="12"/>
      <c r="AN1139" s="30"/>
      <c r="AO1139" s="30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</row>
    <row r="1140" spans="6:74" s="2" customFormat="1" ht="12.75">
      <c r="F1140" s="37"/>
      <c r="AK1140" s="3"/>
      <c r="AL1140" s="25"/>
      <c r="AM1140" s="12"/>
      <c r="AN1140" s="30"/>
      <c r="AO1140" s="30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</row>
    <row r="1141" spans="6:74" s="2" customFormat="1" ht="12.75">
      <c r="F1141" s="37"/>
      <c r="AK1141" s="3"/>
      <c r="AL1141" s="25"/>
      <c r="AM1141" s="12"/>
      <c r="AN1141" s="30"/>
      <c r="AO1141" s="30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</row>
    <row r="1142" spans="6:74" s="2" customFormat="1" ht="12.75">
      <c r="F1142" s="37"/>
      <c r="AK1142" s="3"/>
      <c r="AL1142" s="25"/>
      <c r="AM1142" s="12"/>
      <c r="AN1142" s="30"/>
      <c r="AO1142" s="30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</row>
    <row r="1143" spans="6:74" s="2" customFormat="1" ht="12.75">
      <c r="F1143" s="37"/>
      <c r="AK1143" s="3"/>
      <c r="AL1143" s="25"/>
      <c r="AM1143" s="12"/>
      <c r="AN1143" s="30"/>
      <c r="AO1143" s="30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</row>
    <row r="1144" spans="6:74" s="2" customFormat="1" ht="12.75">
      <c r="F1144" s="37"/>
      <c r="AK1144" s="3"/>
      <c r="AL1144" s="25"/>
      <c r="AM1144" s="12"/>
      <c r="AN1144" s="30"/>
      <c r="AO1144" s="30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</row>
    <row r="1145" spans="6:74" s="2" customFormat="1" ht="12.75">
      <c r="F1145" s="37"/>
      <c r="AK1145" s="3"/>
      <c r="AL1145" s="25"/>
      <c r="AM1145" s="12"/>
      <c r="AN1145" s="30"/>
      <c r="AO1145" s="30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</row>
    <row r="1146" spans="6:74" s="2" customFormat="1" ht="12.75">
      <c r="F1146" s="37"/>
      <c r="AK1146" s="3"/>
      <c r="AL1146" s="25"/>
      <c r="AM1146" s="12"/>
      <c r="AN1146" s="30"/>
      <c r="AO1146" s="30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</row>
    <row r="1147" spans="6:74" s="2" customFormat="1" ht="12.75">
      <c r="F1147" s="37"/>
      <c r="AK1147" s="3"/>
      <c r="AL1147" s="25"/>
      <c r="AM1147" s="12"/>
      <c r="AN1147" s="30"/>
      <c r="AO1147" s="30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</row>
    <row r="1148" spans="6:74" s="2" customFormat="1" ht="12.75">
      <c r="F1148" s="37"/>
      <c r="AK1148" s="3"/>
      <c r="AL1148" s="25"/>
      <c r="AM1148" s="12"/>
      <c r="AN1148" s="30"/>
      <c r="AO1148" s="30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</row>
    <row r="1149" spans="6:74" s="2" customFormat="1" ht="12.75">
      <c r="F1149" s="37"/>
      <c r="AK1149" s="3"/>
      <c r="AL1149" s="25"/>
      <c r="AM1149" s="12"/>
      <c r="AN1149" s="30"/>
      <c r="AO1149" s="30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</row>
    <row r="1150" spans="6:74" s="2" customFormat="1" ht="12.75">
      <c r="F1150" s="37"/>
      <c r="AK1150" s="3"/>
      <c r="AL1150" s="25"/>
      <c r="AM1150" s="12"/>
      <c r="AN1150" s="30"/>
      <c r="AO1150" s="30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</row>
    <row r="1151" spans="6:74" s="2" customFormat="1" ht="12.75">
      <c r="F1151" s="37"/>
      <c r="AK1151" s="3"/>
      <c r="AL1151" s="25"/>
      <c r="AM1151" s="12"/>
      <c r="AN1151" s="30"/>
      <c r="AO1151" s="30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</row>
    <row r="1152" spans="6:74" s="2" customFormat="1" ht="12.75">
      <c r="F1152" s="37"/>
      <c r="AK1152" s="3"/>
      <c r="AL1152" s="25"/>
      <c r="AM1152" s="12"/>
      <c r="AN1152" s="30"/>
      <c r="AO1152" s="30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</row>
    <row r="1153" spans="6:74" s="2" customFormat="1" ht="12.75">
      <c r="F1153" s="37"/>
      <c r="AK1153" s="3"/>
      <c r="AL1153" s="25"/>
      <c r="AM1153" s="12"/>
      <c r="AN1153" s="30"/>
      <c r="AO1153" s="30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</row>
    <row r="1154" spans="6:74" s="2" customFormat="1" ht="12.75">
      <c r="F1154" s="37"/>
      <c r="AK1154" s="3"/>
      <c r="AL1154" s="25"/>
      <c r="AM1154" s="12"/>
      <c r="AN1154" s="30"/>
      <c r="AO1154" s="30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</row>
    <row r="1155" spans="6:74" s="2" customFormat="1" ht="12.75">
      <c r="F1155" s="37"/>
      <c r="AK1155" s="3"/>
      <c r="AL1155" s="25"/>
      <c r="AM1155" s="12"/>
      <c r="AN1155" s="30"/>
      <c r="AO1155" s="30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</row>
    <row r="1156" spans="6:74" s="2" customFormat="1" ht="12.75">
      <c r="F1156" s="37"/>
      <c r="AK1156" s="3"/>
      <c r="AL1156" s="25"/>
      <c r="AM1156" s="12"/>
      <c r="AN1156" s="30"/>
      <c r="AO1156" s="30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</row>
    <row r="1157" spans="6:74" s="2" customFormat="1" ht="12.75">
      <c r="F1157" s="37"/>
      <c r="AK1157" s="3"/>
      <c r="AL1157" s="25"/>
      <c r="AM1157" s="12"/>
      <c r="AN1157" s="30"/>
      <c r="AO1157" s="30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</row>
    <row r="1158" spans="6:74" s="2" customFormat="1" ht="12.75">
      <c r="F1158" s="37"/>
      <c r="AK1158" s="3"/>
      <c r="AL1158" s="25"/>
      <c r="AM1158" s="12"/>
      <c r="AN1158" s="30"/>
      <c r="AO1158" s="30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</row>
    <row r="1159" spans="6:74" s="2" customFormat="1" ht="12.75">
      <c r="F1159" s="37"/>
      <c r="AK1159" s="3"/>
      <c r="AL1159" s="25"/>
      <c r="AM1159" s="12"/>
      <c r="AN1159" s="30"/>
      <c r="AO1159" s="30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</row>
    <row r="1160" spans="6:74" s="2" customFormat="1" ht="12.75">
      <c r="F1160" s="37"/>
      <c r="AK1160" s="3"/>
      <c r="AL1160" s="25"/>
      <c r="AM1160" s="12"/>
      <c r="AN1160" s="30"/>
      <c r="AO1160" s="30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</row>
    <row r="1161" spans="6:74" s="2" customFormat="1" ht="12.75">
      <c r="F1161" s="37"/>
      <c r="AK1161" s="3"/>
      <c r="AL1161" s="25"/>
      <c r="AM1161" s="12"/>
      <c r="AN1161" s="30"/>
      <c r="AO1161" s="30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</row>
    <row r="1162" spans="6:74" s="2" customFormat="1" ht="12.75">
      <c r="F1162" s="37"/>
      <c r="AK1162" s="3"/>
      <c r="AL1162" s="25"/>
      <c r="AM1162" s="12"/>
      <c r="AN1162" s="30"/>
      <c r="AO1162" s="30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</row>
    <row r="1163" spans="6:74" s="2" customFormat="1" ht="12.75">
      <c r="F1163" s="37"/>
      <c r="AK1163" s="3"/>
      <c r="AL1163" s="25"/>
      <c r="AM1163" s="12"/>
      <c r="AN1163" s="30"/>
      <c r="AO1163" s="30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</row>
    <row r="1164" spans="6:74" s="2" customFormat="1" ht="12.75">
      <c r="F1164" s="37"/>
      <c r="AK1164" s="3"/>
      <c r="AL1164" s="25"/>
      <c r="AM1164" s="12"/>
      <c r="AN1164" s="30"/>
      <c r="AO1164" s="30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</row>
    <row r="1165" spans="6:74" s="2" customFormat="1" ht="12.75">
      <c r="F1165" s="37"/>
      <c r="AK1165" s="3"/>
      <c r="AL1165" s="25"/>
      <c r="AM1165" s="12"/>
      <c r="AN1165" s="30"/>
      <c r="AO1165" s="30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</row>
    <row r="1166" spans="6:74" s="2" customFormat="1" ht="12.75">
      <c r="F1166" s="37"/>
      <c r="AK1166" s="3"/>
      <c r="AL1166" s="25"/>
      <c r="AM1166" s="12"/>
      <c r="AN1166" s="30"/>
      <c r="AO1166" s="30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</row>
    <row r="1167" spans="6:74" s="2" customFormat="1" ht="12.75">
      <c r="F1167" s="37"/>
      <c r="AK1167" s="3"/>
      <c r="AL1167" s="25"/>
      <c r="AM1167" s="12"/>
      <c r="AN1167" s="30"/>
      <c r="AO1167" s="30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</row>
    <row r="1168" spans="6:74" s="2" customFormat="1" ht="12.75">
      <c r="F1168" s="37"/>
      <c r="AK1168" s="3"/>
      <c r="AL1168" s="25"/>
      <c r="AM1168" s="12"/>
      <c r="AN1168" s="30"/>
      <c r="AO1168" s="30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</row>
    <row r="1169" spans="6:74" s="2" customFormat="1" ht="12.75">
      <c r="F1169" s="37"/>
      <c r="AK1169" s="3"/>
      <c r="AL1169" s="25"/>
      <c r="AM1169" s="12"/>
      <c r="AN1169" s="30"/>
      <c r="AO1169" s="30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</row>
    <row r="1170" spans="6:74" s="2" customFormat="1" ht="12.75">
      <c r="F1170" s="37"/>
      <c r="AK1170" s="3"/>
      <c r="AL1170" s="25"/>
      <c r="AM1170" s="12"/>
      <c r="AN1170" s="30"/>
      <c r="AO1170" s="30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</row>
    <row r="1171" spans="6:74" s="2" customFormat="1" ht="12.75">
      <c r="F1171" s="37"/>
      <c r="AK1171" s="3"/>
      <c r="AL1171" s="25"/>
      <c r="AM1171" s="12"/>
      <c r="AN1171" s="30"/>
      <c r="AO1171" s="30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</row>
    <row r="1172" spans="6:74" s="2" customFormat="1" ht="12.75">
      <c r="F1172" s="37"/>
      <c r="AK1172" s="3"/>
      <c r="AL1172" s="25"/>
      <c r="AM1172" s="12"/>
      <c r="AN1172" s="30"/>
      <c r="AO1172" s="30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</row>
    <row r="1173" spans="6:74" s="2" customFormat="1" ht="12.75">
      <c r="F1173" s="37"/>
      <c r="AK1173" s="3"/>
      <c r="AL1173" s="25"/>
      <c r="AM1173" s="12"/>
      <c r="AN1173" s="30"/>
      <c r="AO1173" s="30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</row>
    <row r="1174" spans="6:74" s="2" customFormat="1" ht="12.75">
      <c r="F1174" s="37"/>
      <c r="AK1174" s="3"/>
      <c r="AL1174" s="25"/>
      <c r="AM1174" s="12"/>
      <c r="AN1174" s="30"/>
      <c r="AO1174" s="30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</row>
    <row r="1175" spans="6:74" s="2" customFormat="1" ht="12.75">
      <c r="F1175" s="37"/>
      <c r="AK1175" s="3"/>
      <c r="AL1175" s="25"/>
      <c r="AM1175" s="12"/>
      <c r="AN1175" s="30"/>
      <c r="AO1175" s="30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</row>
    <row r="1176" spans="6:74" s="2" customFormat="1" ht="12.75">
      <c r="F1176" s="37"/>
      <c r="AK1176" s="3"/>
      <c r="AL1176" s="25"/>
      <c r="AM1176" s="12"/>
      <c r="AN1176" s="30"/>
      <c r="AO1176" s="30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</row>
    <row r="1177" spans="6:74" s="2" customFormat="1" ht="12.75">
      <c r="F1177" s="37"/>
      <c r="AK1177" s="3"/>
      <c r="AL1177" s="25"/>
      <c r="AM1177" s="12"/>
      <c r="AN1177" s="30"/>
      <c r="AO1177" s="30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</row>
    <row r="1178" spans="6:74" s="2" customFormat="1" ht="12.75">
      <c r="F1178" s="37"/>
      <c r="AK1178" s="3"/>
      <c r="AL1178" s="25"/>
      <c r="AM1178" s="12"/>
      <c r="AN1178" s="30"/>
      <c r="AO1178" s="30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</row>
    <row r="1179" spans="6:74" s="2" customFormat="1" ht="12.75">
      <c r="F1179" s="37"/>
      <c r="AK1179" s="3"/>
      <c r="AL1179" s="25"/>
      <c r="AM1179" s="12"/>
      <c r="AN1179" s="30"/>
      <c r="AO1179" s="30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</row>
    <row r="1180" spans="6:74" s="2" customFormat="1" ht="12.75">
      <c r="F1180" s="37"/>
      <c r="AK1180" s="3"/>
      <c r="AL1180" s="25"/>
      <c r="AM1180" s="12"/>
      <c r="AN1180" s="30"/>
      <c r="AO1180" s="30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</row>
    <row r="1181" spans="6:74" s="2" customFormat="1" ht="12.75">
      <c r="F1181" s="37"/>
      <c r="AK1181" s="3"/>
      <c r="AL1181" s="25"/>
      <c r="AM1181" s="12"/>
      <c r="AN1181" s="30"/>
      <c r="AO1181" s="30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</row>
    <row r="1182" spans="6:74" s="2" customFormat="1" ht="12.75">
      <c r="F1182" s="37"/>
      <c r="AK1182" s="3"/>
      <c r="AL1182" s="25"/>
      <c r="AM1182" s="12"/>
      <c r="AN1182" s="30"/>
      <c r="AO1182" s="30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</row>
    <row r="1183" spans="6:74" s="2" customFormat="1" ht="12.75">
      <c r="F1183" s="37"/>
      <c r="AK1183" s="3"/>
      <c r="AL1183" s="25"/>
      <c r="AM1183" s="12"/>
      <c r="AN1183" s="30"/>
      <c r="AO1183" s="30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</row>
    <row r="1184" spans="6:74" s="2" customFormat="1" ht="12.75">
      <c r="F1184" s="37"/>
      <c r="AK1184" s="3"/>
      <c r="AL1184" s="25"/>
      <c r="AM1184" s="12"/>
      <c r="AN1184" s="30"/>
      <c r="AO1184" s="30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</row>
    <row r="1185" spans="6:74" s="2" customFormat="1" ht="12.75">
      <c r="F1185" s="37"/>
      <c r="AK1185" s="3"/>
      <c r="AL1185" s="25"/>
      <c r="AM1185" s="12"/>
      <c r="AN1185" s="30"/>
      <c r="AO1185" s="30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</row>
    <row r="1186" spans="6:74" s="2" customFormat="1" ht="12.75">
      <c r="F1186" s="37"/>
      <c r="AK1186" s="3"/>
      <c r="AL1186" s="25"/>
      <c r="AM1186" s="12"/>
      <c r="AN1186" s="30"/>
      <c r="AO1186" s="30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</row>
    <row r="1187" spans="6:74" s="2" customFormat="1" ht="12.75">
      <c r="F1187" s="37"/>
      <c r="AK1187" s="3"/>
      <c r="AL1187" s="25"/>
      <c r="AM1187" s="12"/>
      <c r="AN1187" s="30"/>
      <c r="AO1187" s="30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</row>
    <row r="1188" spans="6:74" s="2" customFormat="1" ht="12.75">
      <c r="F1188" s="37"/>
      <c r="AK1188" s="3"/>
      <c r="AL1188" s="25"/>
      <c r="AM1188" s="12"/>
      <c r="AN1188" s="30"/>
      <c r="AO1188" s="30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</row>
    <row r="1189" spans="6:74" s="2" customFormat="1" ht="12.75">
      <c r="F1189" s="37"/>
      <c r="AK1189" s="3"/>
      <c r="AL1189" s="25"/>
      <c r="AM1189" s="12"/>
      <c r="AN1189" s="30"/>
      <c r="AO1189" s="30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</row>
    <row r="1190" spans="6:74" s="2" customFormat="1" ht="12.75">
      <c r="F1190" s="37"/>
      <c r="AK1190" s="3"/>
      <c r="AL1190" s="25"/>
      <c r="AM1190" s="12"/>
      <c r="AN1190" s="30"/>
      <c r="AO1190" s="30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</row>
    <row r="1191" spans="6:74" s="2" customFormat="1" ht="12.75">
      <c r="F1191" s="37"/>
      <c r="AK1191" s="3"/>
      <c r="AL1191" s="25"/>
      <c r="AM1191" s="12"/>
      <c r="AN1191" s="30"/>
      <c r="AO1191" s="30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</row>
    <row r="1192" spans="6:74" s="2" customFormat="1" ht="12.75">
      <c r="F1192" s="37"/>
      <c r="AK1192" s="3"/>
      <c r="AL1192" s="25"/>
      <c r="AM1192" s="12"/>
      <c r="AN1192" s="30"/>
      <c r="AO1192" s="30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</row>
    <row r="1193" spans="6:74" s="2" customFormat="1" ht="12.75">
      <c r="F1193" s="37"/>
      <c r="AK1193" s="3"/>
      <c r="AL1193" s="25"/>
      <c r="AM1193" s="12"/>
      <c r="AN1193" s="30"/>
      <c r="AO1193" s="30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</row>
    <row r="1194" spans="6:74" s="2" customFormat="1" ht="12.75">
      <c r="F1194" s="37"/>
      <c r="AK1194" s="3"/>
      <c r="AL1194" s="25"/>
      <c r="AM1194" s="12"/>
      <c r="AN1194" s="30"/>
      <c r="AO1194" s="30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</row>
    <row r="1195" spans="6:74" s="2" customFormat="1" ht="12.75">
      <c r="F1195" s="37"/>
      <c r="AK1195" s="3"/>
      <c r="AL1195" s="25"/>
      <c r="AM1195" s="12"/>
      <c r="AN1195" s="30"/>
      <c r="AO1195" s="30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</row>
    <row r="1196" spans="6:74" s="2" customFormat="1" ht="12.75">
      <c r="F1196" s="37"/>
      <c r="AK1196" s="3"/>
      <c r="AL1196" s="25"/>
      <c r="AM1196" s="12"/>
      <c r="AN1196" s="30"/>
      <c r="AO1196" s="30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</row>
    <row r="1197" spans="6:74" s="2" customFormat="1" ht="12.75">
      <c r="F1197" s="37"/>
      <c r="AK1197" s="3"/>
      <c r="AL1197" s="25"/>
      <c r="AM1197" s="12"/>
      <c r="AN1197" s="30"/>
      <c r="AO1197" s="30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</row>
    <row r="1198" spans="6:74" s="2" customFormat="1" ht="12.75">
      <c r="F1198" s="37"/>
      <c r="AK1198" s="3"/>
      <c r="AL1198" s="25"/>
      <c r="AM1198" s="12"/>
      <c r="AN1198" s="30"/>
      <c r="AO1198" s="30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</row>
    <row r="1199" spans="6:74" s="2" customFormat="1" ht="12.75">
      <c r="F1199" s="37"/>
      <c r="AK1199" s="3"/>
      <c r="AL1199" s="25"/>
      <c r="AM1199" s="12"/>
      <c r="AN1199" s="30"/>
      <c r="AO1199" s="30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</row>
    <row r="1200" spans="6:74" s="2" customFormat="1" ht="12.75">
      <c r="F1200" s="37"/>
      <c r="AK1200" s="3"/>
      <c r="AL1200" s="25"/>
      <c r="AM1200" s="12"/>
      <c r="AN1200" s="30"/>
      <c r="AO1200" s="30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</row>
    <row r="1201" spans="6:74" s="2" customFormat="1" ht="12.75">
      <c r="F1201" s="37"/>
      <c r="AK1201" s="3"/>
      <c r="AL1201" s="25"/>
      <c r="AM1201" s="12"/>
      <c r="AN1201" s="30"/>
      <c r="AO1201" s="30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</row>
    <row r="1202" spans="6:74" s="2" customFormat="1" ht="12.75">
      <c r="F1202" s="37"/>
      <c r="AK1202" s="3"/>
      <c r="AL1202" s="25"/>
      <c r="AM1202" s="12"/>
      <c r="AN1202" s="30"/>
      <c r="AO1202" s="30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</row>
    <row r="1203" spans="6:74" s="2" customFormat="1" ht="12.75">
      <c r="F1203" s="37"/>
      <c r="AK1203" s="3"/>
      <c r="AL1203" s="25"/>
      <c r="AM1203" s="12"/>
      <c r="AN1203" s="30"/>
      <c r="AO1203" s="30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</row>
    <row r="1204" spans="6:74" s="2" customFormat="1" ht="12.75">
      <c r="F1204" s="37"/>
      <c r="AK1204" s="3"/>
      <c r="AL1204" s="25"/>
      <c r="AM1204" s="12"/>
      <c r="AN1204" s="30"/>
      <c r="AO1204" s="30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</row>
    <row r="1205" spans="6:74" s="2" customFormat="1" ht="12.75">
      <c r="F1205" s="37"/>
      <c r="AK1205" s="3"/>
      <c r="AL1205" s="25"/>
      <c r="AM1205" s="12"/>
      <c r="AN1205" s="30"/>
      <c r="AO1205" s="30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</row>
    <row r="1206" spans="6:74" s="2" customFormat="1" ht="12.75">
      <c r="F1206" s="37"/>
      <c r="AK1206" s="3"/>
      <c r="AL1206" s="25"/>
      <c r="AM1206" s="12"/>
      <c r="AN1206" s="30"/>
      <c r="AO1206" s="30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</row>
    <row r="1207" spans="6:74" s="2" customFormat="1" ht="12.75">
      <c r="F1207" s="37"/>
      <c r="AK1207" s="3"/>
      <c r="AL1207" s="25"/>
      <c r="AM1207" s="12"/>
      <c r="AN1207" s="30"/>
      <c r="AO1207" s="30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</row>
    <row r="1208" spans="6:74" s="2" customFormat="1" ht="12.75">
      <c r="F1208" s="37"/>
      <c r="AK1208" s="3"/>
      <c r="AL1208" s="25"/>
      <c r="AM1208" s="12"/>
      <c r="AN1208" s="30"/>
      <c r="AO1208" s="30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</row>
    <row r="1209" spans="6:74" s="2" customFormat="1" ht="12.75">
      <c r="F1209" s="37"/>
      <c r="AK1209" s="3"/>
      <c r="AL1209" s="25"/>
      <c r="AM1209" s="12"/>
      <c r="AN1209" s="30"/>
      <c r="AO1209" s="30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</row>
    <row r="1210" spans="6:74" s="2" customFormat="1" ht="12.75">
      <c r="F1210" s="37"/>
      <c r="AK1210" s="3"/>
      <c r="AL1210" s="25"/>
      <c r="AM1210" s="12"/>
      <c r="AN1210" s="30"/>
      <c r="AO1210" s="30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</row>
    <row r="1211" spans="6:74" s="2" customFormat="1" ht="12.75">
      <c r="F1211" s="37"/>
      <c r="AK1211" s="3"/>
      <c r="AL1211" s="25"/>
      <c r="AM1211" s="12"/>
      <c r="AN1211" s="30"/>
      <c r="AO1211" s="30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</row>
    <row r="1212" spans="6:74" s="2" customFormat="1" ht="12.75">
      <c r="F1212" s="37"/>
      <c r="AK1212" s="3"/>
      <c r="AL1212" s="25"/>
      <c r="AM1212" s="12"/>
      <c r="AN1212" s="30"/>
      <c r="AO1212" s="30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</row>
    <row r="1213" spans="6:74" s="2" customFormat="1" ht="12.75">
      <c r="F1213" s="37"/>
      <c r="AK1213" s="3"/>
      <c r="AL1213" s="25"/>
      <c r="AM1213" s="12"/>
      <c r="AN1213" s="30"/>
      <c r="AO1213" s="30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</row>
    <row r="1214" spans="6:74" s="2" customFormat="1" ht="12.75">
      <c r="F1214" s="37"/>
      <c r="AK1214" s="3"/>
      <c r="AL1214" s="25"/>
      <c r="AM1214" s="12"/>
      <c r="AN1214" s="30"/>
      <c r="AO1214" s="30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</row>
    <row r="1215" spans="6:74" s="2" customFormat="1" ht="12.75">
      <c r="F1215" s="37"/>
      <c r="AK1215" s="3"/>
      <c r="AL1215" s="25"/>
      <c r="AM1215" s="12"/>
      <c r="AN1215" s="30"/>
      <c r="AO1215" s="30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</row>
    <row r="1216" spans="6:74" s="2" customFormat="1" ht="12.75">
      <c r="F1216" s="37"/>
      <c r="AK1216" s="3"/>
      <c r="AL1216" s="25"/>
      <c r="AM1216" s="12"/>
      <c r="AN1216" s="30"/>
      <c r="AO1216" s="30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</row>
    <row r="1217" spans="6:74" s="2" customFormat="1" ht="12.75">
      <c r="F1217" s="37"/>
      <c r="AK1217" s="3"/>
      <c r="AL1217" s="25"/>
      <c r="AM1217" s="12"/>
      <c r="AN1217" s="30"/>
      <c r="AO1217" s="30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</row>
    <row r="1218" spans="6:74" s="2" customFormat="1" ht="12.75">
      <c r="F1218" s="37"/>
      <c r="AK1218" s="3"/>
      <c r="AL1218" s="25"/>
      <c r="AM1218" s="12"/>
      <c r="AN1218" s="30"/>
      <c r="AO1218" s="30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</row>
    <row r="1219" spans="6:74" s="2" customFormat="1" ht="12.75">
      <c r="F1219" s="37"/>
      <c r="AK1219" s="3"/>
      <c r="AL1219" s="25"/>
      <c r="AM1219" s="12"/>
      <c r="AN1219" s="30"/>
      <c r="AO1219" s="30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</row>
    <row r="1220" spans="6:74" s="2" customFormat="1" ht="12.75">
      <c r="F1220" s="37"/>
      <c r="AK1220" s="3"/>
      <c r="AL1220" s="25"/>
      <c r="AM1220" s="12"/>
      <c r="AN1220" s="30"/>
      <c r="AO1220" s="30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</row>
    <row r="1221" spans="6:74" s="2" customFormat="1" ht="12.75">
      <c r="F1221" s="37"/>
      <c r="AK1221" s="3"/>
      <c r="AL1221" s="25"/>
      <c r="AM1221" s="12"/>
      <c r="AN1221" s="30"/>
      <c r="AO1221" s="30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</row>
    <row r="1222" spans="6:74" s="2" customFormat="1" ht="12.75">
      <c r="F1222" s="37"/>
      <c r="AK1222" s="3"/>
      <c r="AL1222" s="25"/>
      <c r="AM1222" s="12"/>
      <c r="AN1222" s="30"/>
      <c r="AO1222" s="30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</row>
    <row r="1223" spans="6:74" s="2" customFormat="1" ht="12.75">
      <c r="F1223" s="37"/>
      <c r="AK1223" s="3"/>
      <c r="AL1223" s="25"/>
      <c r="AM1223" s="12"/>
      <c r="AN1223" s="30"/>
      <c r="AO1223" s="30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</row>
    <row r="1224" spans="6:74" s="2" customFormat="1" ht="12.75">
      <c r="F1224" s="37"/>
      <c r="AK1224" s="3"/>
      <c r="AL1224" s="25"/>
      <c r="AM1224" s="12"/>
      <c r="AN1224" s="30"/>
      <c r="AO1224" s="30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</row>
    <row r="1225" spans="6:74" s="2" customFormat="1" ht="12.75">
      <c r="F1225" s="37"/>
      <c r="AK1225" s="3"/>
      <c r="AL1225" s="25"/>
      <c r="AM1225" s="12"/>
      <c r="AN1225" s="30"/>
      <c r="AO1225" s="30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</row>
    <row r="1226" spans="6:74" s="2" customFormat="1" ht="12.75">
      <c r="F1226" s="37"/>
      <c r="AK1226" s="3"/>
      <c r="AL1226" s="25"/>
      <c r="AM1226" s="12"/>
      <c r="AN1226" s="30"/>
      <c r="AO1226" s="30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</row>
    <row r="1227" spans="6:74" s="2" customFormat="1" ht="12.75">
      <c r="F1227" s="37"/>
      <c r="AK1227" s="3"/>
      <c r="AL1227" s="25"/>
      <c r="AM1227" s="12"/>
      <c r="AN1227" s="30"/>
      <c r="AO1227" s="30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</row>
    <row r="1228" spans="6:74" s="2" customFormat="1" ht="12.75">
      <c r="F1228" s="37"/>
      <c r="AK1228" s="3"/>
      <c r="AL1228" s="25"/>
      <c r="AM1228" s="12"/>
      <c r="AN1228" s="30"/>
      <c r="AO1228" s="30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</row>
    <row r="1229" spans="6:74" s="2" customFormat="1" ht="12.75">
      <c r="F1229" s="37"/>
      <c r="AK1229" s="3"/>
      <c r="AL1229" s="25"/>
      <c r="AM1229" s="12"/>
      <c r="AN1229" s="30"/>
      <c r="AO1229" s="30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</row>
    <row r="1230" spans="6:74" s="2" customFormat="1" ht="12.75">
      <c r="F1230" s="37"/>
      <c r="AK1230" s="3"/>
      <c r="AL1230" s="25"/>
      <c r="AM1230" s="12"/>
      <c r="AN1230" s="30"/>
      <c r="AO1230" s="30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</row>
    <row r="1231" spans="6:74" s="2" customFormat="1" ht="12.75">
      <c r="F1231" s="37"/>
      <c r="AK1231" s="3"/>
      <c r="AL1231" s="25"/>
      <c r="AM1231" s="12"/>
      <c r="AN1231" s="30"/>
      <c r="AO1231" s="30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</row>
    <row r="1232" spans="6:74" s="2" customFormat="1" ht="12.75">
      <c r="F1232" s="37"/>
      <c r="AK1232" s="3"/>
      <c r="AL1232" s="25"/>
      <c r="AM1232" s="12"/>
      <c r="AN1232" s="30"/>
      <c r="AO1232" s="30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</row>
    <row r="1233" spans="6:74" s="2" customFormat="1" ht="12.75">
      <c r="F1233" s="37"/>
      <c r="AK1233" s="3"/>
      <c r="AL1233" s="25"/>
      <c r="AM1233" s="12"/>
      <c r="AN1233" s="30"/>
      <c r="AO1233" s="30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</row>
    <row r="1234" spans="6:74" s="2" customFormat="1" ht="12.75">
      <c r="F1234" s="37"/>
      <c r="AK1234" s="3"/>
      <c r="AL1234" s="25"/>
      <c r="AM1234" s="12"/>
      <c r="AN1234" s="30"/>
      <c r="AO1234" s="30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</row>
    <row r="1235" spans="6:74" s="2" customFormat="1" ht="12.75">
      <c r="F1235" s="37"/>
      <c r="AK1235" s="3"/>
      <c r="AL1235" s="25"/>
      <c r="AM1235" s="12"/>
      <c r="AN1235" s="30"/>
      <c r="AO1235" s="30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</row>
    <row r="1236" spans="6:74" s="2" customFormat="1" ht="12.75">
      <c r="F1236" s="37"/>
      <c r="AK1236" s="3"/>
      <c r="AL1236" s="25"/>
      <c r="AM1236" s="12"/>
      <c r="AN1236" s="30"/>
      <c r="AO1236" s="30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</row>
    <row r="1237" spans="6:74" s="2" customFormat="1" ht="12.75">
      <c r="F1237" s="37"/>
      <c r="AK1237" s="3"/>
      <c r="AL1237" s="25"/>
      <c r="AM1237" s="12"/>
      <c r="AN1237" s="30"/>
      <c r="AO1237" s="30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</row>
    <row r="1238" spans="6:74" s="2" customFormat="1" ht="12.75">
      <c r="F1238" s="37"/>
      <c r="AK1238" s="3"/>
      <c r="AL1238" s="25"/>
      <c r="AM1238" s="12"/>
      <c r="AN1238" s="30"/>
      <c r="AO1238" s="30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</row>
    <row r="1239" spans="6:74" s="2" customFormat="1" ht="12.75">
      <c r="F1239" s="37"/>
      <c r="AK1239" s="3"/>
      <c r="AL1239" s="25"/>
      <c r="AM1239" s="12"/>
      <c r="AN1239" s="30"/>
      <c r="AO1239" s="30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</row>
    <row r="1240" spans="6:74" s="2" customFormat="1" ht="12.75">
      <c r="F1240" s="37"/>
      <c r="AK1240" s="3"/>
      <c r="AL1240" s="25"/>
      <c r="AM1240" s="12"/>
      <c r="AN1240" s="30"/>
      <c r="AO1240" s="30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</row>
    <row r="1241" spans="6:74" s="2" customFormat="1" ht="12.75">
      <c r="F1241" s="37"/>
      <c r="AK1241" s="3"/>
      <c r="AL1241" s="25"/>
      <c r="AM1241" s="12"/>
      <c r="AN1241" s="30"/>
      <c r="AO1241" s="30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</row>
    <row r="1242" spans="6:74" s="2" customFormat="1" ht="12.75">
      <c r="F1242" s="37"/>
      <c r="AK1242" s="3"/>
      <c r="AL1242" s="25"/>
      <c r="AM1242" s="12"/>
      <c r="AN1242" s="30"/>
      <c r="AO1242" s="30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</row>
    <row r="1243" spans="6:74" s="2" customFormat="1" ht="12.75">
      <c r="F1243" s="37"/>
      <c r="AK1243" s="3"/>
      <c r="AL1243" s="25"/>
      <c r="AM1243" s="12"/>
      <c r="AN1243" s="30"/>
      <c r="AO1243" s="30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</row>
    <row r="1244" spans="6:74" s="2" customFormat="1" ht="12.75">
      <c r="F1244" s="37"/>
      <c r="AK1244" s="3"/>
      <c r="AL1244" s="25"/>
      <c r="AM1244" s="12"/>
      <c r="AN1244" s="30"/>
      <c r="AO1244" s="30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</row>
    <row r="1245" spans="6:74" s="2" customFormat="1" ht="12.75">
      <c r="F1245" s="37"/>
      <c r="AK1245" s="3"/>
      <c r="AL1245" s="25"/>
      <c r="AM1245" s="12"/>
      <c r="AN1245" s="30"/>
      <c r="AO1245" s="30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</row>
    <row r="1246" spans="6:74" s="2" customFormat="1" ht="12.75">
      <c r="F1246" s="37"/>
      <c r="AK1246" s="3"/>
      <c r="AL1246" s="25"/>
      <c r="AM1246" s="12"/>
      <c r="AN1246" s="30"/>
      <c r="AO1246" s="30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</row>
    <row r="1247" spans="6:74" s="2" customFormat="1" ht="12.75">
      <c r="F1247" s="37"/>
      <c r="AK1247" s="3"/>
      <c r="AL1247" s="25"/>
      <c r="AM1247" s="12"/>
      <c r="AN1247" s="30"/>
      <c r="AO1247" s="30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</row>
    <row r="1248" spans="6:74" s="2" customFormat="1" ht="12.75">
      <c r="F1248" s="37"/>
      <c r="AK1248" s="3"/>
      <c r="AL1248" s="25"/>
      <c r="AM1248" s="12"/>
      <c r="AN1248" s="30"/>
      <c r="AO1248" s="30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</row>
    <row r="1249" spans="6:74" s="2" customFormat="1" ht="12.75">
      <c r="F1249" s="37"/>
      <c r="AK1249" s="3"/>
      <c r="AL1249" s="25"/>
      <c r="AM1249" s="12"/>
      <c r="AN1249" s="30"/>
      <c r="AO1249" s="30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</row>
    <row r="1250" spans="6:74" s="2" customFormat="1" ht="12.75">
      <c r="F1250" s="37"/>
      <c r="AK1250" s="3"/>
      <c r="AL1250" s="25"/>
      <c r="AM1250" s="12"/>
      <c r="AN1250" s="30"/>
      <c r="AO1250" s="30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</row>
    <row r="1251" spans="6:74" s="2" customFormat="1" ht="12.75">
      <c r="F1251" s="37"/>
      <c r="AK1251" s="3"/>
      <c r="AL1251" s="25"/>
      <c r="AM1251" s="12"/>
      <c r="AN1251" s="30"/>
      <c r="AO1251" s="30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</row>
    <row r="1252" spans="6:74" s="2" customFormat="1" ht="12.75">
      <c r="F1252" s="37"/>
      <c r="AK1252" s="3"/>
      <c r="AL1252" s="25"/>
      <c r="AM1252" s="12"/>
      <c r="AN1252" s="30"/>
      <c r="AO1252" s="30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</row>
    <row r="1253" spans="6:74" s="2" customFormat="1" ht="12.75">
      <c r="F1253" s="37"/>
      <c r="AK1253" s="3"/>
      <c r="AL1253" s="25"/>
      <c r="AM1253" s="12"/>
      <c r="AN1253" s="30"/>
      <c r="AO1253" s="30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</row>
    <row r="1254" spans="6:74" s="2" customFormat="1" ht="12.75">
      <c r="F1254" s="37"/>
      <c r="AK1254" s="3"/>
      <c r="AL1254" s="25"/>
      <c r="AM1254" s="12"/>
      <c r="AN1254" s="30"/>
      <c r="AO1254" s="30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</row>
    <row r="1255" spans="6:74" s="2" customFormat="1" ht="12.75">
      <c r="F1255" s="37"/>
      <c r="AK1255" s="3"/>
      <c r="AL1255" s="25"/>
      <c r="AM1255" s="12"/>
      <c r="AN1255" s="30"/>
      <c r="AO1255" s="30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</row>
    <row r="1256" spans="6:74" s="2" customFormat="1" ht="12.75">
      <c r="F1256" s="37"/>
      <c r="AK1256" s="3"/>
      <c r="AL1256" s="25"/>
      <c r="AM1256" s="12"/>
      <c r="AN1256" s="30"/>
      <c r="AO1256" s="30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</row>
    <row r="1257" spans="6:74" s="2" customFormat="1" ht="12.75">
      <c r="F1257" s="37"/>
      <c r="AK1257" s="3"/>
      <c r="AL1257" s="25"/>
      <c r="AM1257" s="12"/>
      <c r="AN1257" s="30"/>
      <c r="AO1257" s="30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</row>
    <row r="1258" spans="6:74" s="2" customFormat="1" ht="12.75">
      <c r="F1258" s="37"/>
      <c r="AK1258" s="3"/>
      <c r="AL1258" s="25"/>
      <c r="AM1258" s="12"/>
      <c r="AN1258" s="30"/>
      <c r="AO1258" s="30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</row>
    <row r="1259" spans="6:74" s="2" customFormat="1" ht="12.75">
      <c r="F1259" s="37"/>
      <c r="AK1259" s="3"/>
      <c r="AL1259" s="25"/>
      <c r="AM1259" s="12"/>
      <c r="AN1259" s="30"/>
      <c r="AO1259" s="30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</row>
    <row r="1260" spans="6:74" s="2" customFormat="1" ht="12.75">
      <c r="F1260" s="37"/>
      <c r="AK1260" s="3"/>
      <c r="AL1260" s="25"/>
      <c r="AM1260" s="12"/>
      <c r="AN1260" s="30"/>
      <c r="AO1260" s="30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</row>
    <row r="1261" spans="6:74" s="2" customFormat="1" ht="12.75">
      <c r="F1261" s="37"/>
      <c r="AK1261" s="3"/>
      <c r="AL1261" s="25"/>
      <c r="AM1261" s="12"/>
      <c r="AN1261" s="30"/>
      <c r="AO1261" s="30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</row>
    <row r="1262" spans="6:74" s="2" customFormat="1" ht="12.75">
      <c r="F1262" s="37"/>
      <c r="AK1262" s="3"/>
      <c r="AL1262" s="25"/>
      <c r="AM1262" s="12"/>
      <c r="AN1262" s="30"/>
      <c r="AO1262" s="30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</row>
    <row r="1263" spans="6:74" s="2" customFormat="1" ht="12.75">
      <c r="F1263" s="37"/>
      <c r="AK1263" s="3"/>
      <c r="AL1263" s="25"/>
      <c r="AM1263" s="12"/>
      <c r="AN1263" s="30"/>
      <c r="AO1263" s="30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</row>
    <row r="1264" spans="6:74" s="2" customFormat="1" ht="12.75">
      <c r="F1264" s="37"/>
      <c r="AK1264" s="3"/>
      <c r="AL1264" s="25"/>
      <c r="AM1264" s="12"/>
      <c r="AN1264" s="30"/>
      <c r="AO1264" s="30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</row>
    <row r="1265" spans="6:74" s="2" customFormat="1" ht="12.75">
      <c r="F1265" s="37"/>
      <c r="AK1265" s="3"/>
      <c r="AL1265" s="25"/>
      <c r="AM1265" s="12"/>
      <c r="AN1265" s="30"/>
      <c r="AO1265" s="30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</row>
    <row r="1266" spans="6:74" s="2" customFormat="1" ht="12.75">
      <c r="F1266" s="37"/>
      <c r="AK1266" s="3"/>
      <c r="AL1266" s="25"/>
      <c r="AM1266" s="12"/>
      <c r="AN1266" s="30"/>
      <c r="AO1266" s="30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</row>
    <row r="1267" spans="6:74" s="2" customFormat="1" ht="12.75">
      <c r="F1267" s="37"/>
      <c r="AK1267" s="3"/>
      <c r="AL1267" s="25"/>
      <c r="AM1267" s="12"/>
      <c r="AN1267" s="30"/>
      <c r="AO1267" s="30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</row>
    <row r="1268" spans="6:74" s="2" customFormat="1" ht="12.75">
      <c r="F1268" s="37"/>
      <c r="AK1268" s="3"/>
      <c r="AL1268" s="25"/>
      <c r="AM1268" s="12"/>
      <c r="AN1268" s="30"/>
      <c r="AO1268" s="30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</row>
    <row r="1269" spans="6:74" s="2" customFormat="1" ht="12.75">
      <c r="F1269" s="37"/>
      <c r="AK1269" s="3"/>
      <c r="AL1269" s="25"/>
      <c r="AM1269" s="12"/>
      <c r="AN1269" s="30"/>
      <c r="AO1269" s="30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</row>
    <row r="1270" spans="6:74" s="2" customFormat="1" ht="12.75">
      <c r="F1270" s="37"/>
      <c r="AK1270" s="3"/>
      <c r="AL1270" s="25"/>
      <c r="AM1270" s="12"/>
      <c r="AN1270" s="30"/>
      <c r="AO1270" s="30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</row>
    <row r="1271" spans="6:74" s="2" customFormat="1" ht="12.75">
      <c r="F1271" s="37"/>
      <c r="AK1271" s="3"/>
      <c r="AL1271" s="25"/>
      <c r="AM1271" s="12"/>
      <c r="AN1271" s="30"/>
      <c r="AO1271" s="30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</row>
    <row r="1272" spans="6:74" s="2" customFormat="1" ht="12.75">
      <c r="F1272" s="37"/>
      <c r="AK1272" s="3"/>
      <c r="AL1272" s="25"/>
      <c r="AM1272" s="12"/>
      <c r="AN1272" s="30"/>
      <c r="AO1272" s="30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</row>
    <row r="1273" spans="6:74" s="2" customFormat="1" ht="12.75">
      <c r="F1273" s="37"/>
      <c r="AK1273" s="3"/>
      <c r="AL1273" s="25"/>
      <c r="AM1273" s="12"/>
      <c r="AN1273" s="30"/>
      <c r="AO1273" s="30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</row>
    <row r="1274" spans="6:74" s="2" customFormat="1" ht="12.75">
      <c r="F1274" s="37"/>
      <c r="AK1274" s="3"/>
      <c r="AL1274" s="25"/>
      <c r="AM1274" s="12"/>
      <c r="AN1274" s="30"/>
      <c r="AO1274" s="30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</row>
    <row r="1275" spans="6:74" s="2" customFormat="1" ht="12.75">
      <c r="F1275" s="37"/>
      <c r="AK1275" s="3"/>
      <c r="AL1275" s="25"/>
      <c r="AM1275" s="12"/>
      <c r="AN1275" s="30"/>
      <c r="AO1275" s="30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</row>
    <row r="1276" spans="6:74" s="2" customFormat="1" ht="12.75">
      <c r="F1276" s="37"/>
      <c r="AK1276" s="3"/>
      <c r="AL1276" s="25"/>
      <c r="AM1276" s="12"/>
      <c r="AN1276" s="30"/>
      <c r="AO1276" s="30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</row>
    <row r="1277" spans="6:74" s="2" customFormat="1" ht="12.75">
      <c r="F1277" s="37"/>
      <c r="AK1277" s="3"/>
      <c r="AL1277" s="25"/>
      <c r="AM1277" s="12"/>
      <c r="AN1277" s="30"/>
      <c r="AO1277" s="30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</row>
    <row r="1278" spans="6:74" s="2" customFormat="1" ht="12.75">
      <c r="F1278" s="37"/>
      <c r="AK1278" s="3"/>
      <c r="AL1278" s="25"/>
      <c r="AM1278" s="12"/>
      <c r="AN1278" s="30"/>
      <c r="AO1278" s="30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</row>
    <row r="1279" spans="6:74" s="2" customFormat="1" ht="12.75">
      <c r="F1279" s="37"/>
      <c r="AK1279" s="3"/>
      <c r="AL1279" s="25"/>
      <c r="AM1279" s="12"/>
      <c r="AN1279" s="30"/>
      <c r="AO1279" s="30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</row>
    <row r="1280" spans="6:74" s="2" customFormat="1" ht="12.75">
      <c r="F1280" s="37"/>
      <c r="AK1280" s="3"/>
      <c r="AL1280" s="25"/>
      <c r="AM1280" s="12"/>
      <c r="AN1280" s="30"/>
      <c r="AO1280" s="30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</row>
    <row r="1281" spans="6:74" s="2" customFormat="1" ht="12.75">
      <c r="F1281" s="37"/>
      <c r="AK1281" s="3"/>
      <c r="AL1281" s="25"/>
      <c r="AM1281" s="12"/>
      <c r="AN1281" s="30"/>
      <c r="AO1281" s="30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</row>
    <row r="1282" spans="6:74" s="2" customFormat="1" ht="12.75">
      <c r="F1282" s="37"/>
      <c r="AK1282" s="3"/>
      <c r="AL1282" s="25"/>
      <c r="AM1282" s="12"/>
      <c r="AN1282" s="30"/>
      <c r="AO1282" s="30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</row>
    <row r="1283" spans="6:74" s="2" customFormat="1" ht="12.75">
      <c r="F1283" s="37"/>
      <c r="AK1283" s="3"/>
      <c r="AL1283" s="25"/>
      <c r="AM1283" s="12"/>
      <c r="AN1283" s="30"/>
      <c r="AO1283" s="30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</row>
    <row r="1284" spans="6:74" s="2" customFormat="1" ht="12.75">
      <c r="F1284" s="37"/>
      <c r="AK1284" s="3"/>
      <c r="AL1284" s="25"/>
      <c r="AM1284" s="12"/>
      <c r="AN1284" s="30"/>
      <c r="AO1284" s="30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</row>
    <row r="1285" spans="6:74" s="2" customFormat="1" ht="12.75">
      <c r="F1285" s="37"/>
      <c r="AK1285" s="3"/>
      <c r="AL1285" s="25"/>
      <c r="AM1285" s="12"/>
      <c r="AN1285" s="30"/>
      <c r="AO1285" s="30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</row>
    <row r="1286" spans="6:74" s="2" customFormat="1" ht="12.75">
      <c r="F1286" s="37"/>
      <c r="AK1286" s="3"/>
      <c r="AL1286" s="25"/>
      <c r="AM1286" s="12"/>
      <c r="AN1286" s="30"/>
      <c r="AO1286" s="30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</row>
    <row r="1287" spans="6:74" s="2" customFormat="1" ht="12.75">
      <c r="F1287" s="37"/>
      <c r="AK1287" s="3"/>
      <c r="AL1287" s="25"/>
      <c r="AM1287" s="12"/>
      <c r="AN1287" s="30"/>
      <c r="AO1287" s="30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</row>
    <row r="1288" spans="6:74" s="2" customFormat="1" ht="12.75">
      <c r="F1288" s="37"/>
      <c r="AK1288" s="3"/>
      <c r="AL1288" s="25"/>
      <c r="AM1288" s="12"/>
      <c r="AN1288" s="30"/>
      <c r="AO1288" s="30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</row>
    <row r="1289" spans="6:74" s="2" customFormat="1" ht="12.75">
      <c r="F1289" s="37"/>
      <c r="AK1289" s="3"/>
      <c r="AL1289" s="25"/>
      <c r="AM1289" s="12"/>
      <c r="AN1289" s="30"/>
      <c r="AO1289" s="30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</row>
    <row r="1290" spans="6:74" s="2" customFormat="1" ht="12.75">
      <c r="F1290" s="37"/>
      <c r="AK1290" s="3"/>
      <c r="AL1290" s="25"/>
      <c r="AM1290" s="12"/>
      <c r="AN1290" s="30"/>
      <c r="AO1290" s="30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</row>
    <row r="1291" spans="6:74" s="2" customFormat="1" ht="12.75">
      <c r="F1291" s="37"/>
      <c r="AK1291" s="3"/>
      <c r="AL1291" s="25"/>
      <c r="AM1291" s="12"/>
      <c r="AN1291" s="30"/>
      <c r="AO1291" s="30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</row>
    <row r="1292" spans="6:74" s="2" customFormat="1" ht="12.75">
      <c r="F1292" s="37"/>
      <c r="AK1292" s="3"/>
      <c r="AL1292" s="25"/>
      <c r="AM1292" s="12"/>
      <c r="AN1292" s="30"/>
      <c r="AO1292" s="30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</row>
    <row r="1293" spans="6:74" s="2" customFormat="1" ht="12.75">
      <c r="F1293" s="37"/>
      <c r="AK1293" s="3"/>
      <c r="AL1293" s="25"/>
      <c r="AM1293" s="12"/>
      <c r="AN1293" s="30"/>
      <c r="AO1293" s="30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</row>
    <row r="1294" spans="6:74" s="2" customFormat="1" ht="12.75">
      <c r="F1294" s="37"/>
      <c r="AK1294" s="3"/>
      <c r="AL1294" s="25"/>
      <c r="AM1294" s="12"/>
      <c r="AN1294" s="30"/>
      <c r="AO1294" s="30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</row>
    <row r="1295" spans="6:74" s="2" customFormat="1" ht="12.75">
      <c r="F1295" s="37"/>
      <c r="AK1295" s="3"/>
      <c r="AL1295" s="25"/>
      <c r="AM1295" s="12"/>
      <c r="AN1295" s="30"/>
      <c r="AO1295" s="30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</row>
    <row r="1296" spans="6:74" s="2" customFormat="1" ht="12.75">
      <c r="F1296" s="37"/>
      <c r="AK1296" s="3"/>
      <c r="AL1296" s="25"/>
      <c r="AM1296" s="12"/>
      <c r="AN1296" s="30"/>
      <c r="AO1296" s="30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</row>
    <row r="1297" spans="6:74" s="2" customFormat="1" ht="12.75">
      <c r="F1297" s="37"/>
      <c r="AK1297" s="3"/>
      <c r="AL1297" s="25"/>
      <c r="AM1297" s="12"/>
      <c r="AN1297" s="30"/>
      <c r="AO1297" s="30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</row>
    <row r="1298" spans="6:74" s="2" customFormat="1" ht="12.75">
      <c r="F1298" s="37"/>
      <c r="AK1298" s="3"/>
      <c r="AL1298" s="25"/>
      <c r="AM1298" s="12"/>
      <c r="AN1298" s="30"/>
      <c r="AO1298" s="30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</row>
    <row r="1299" spans="6:74" s="2" customFormat="1" ht="12.75">
      <c r="F1299" s="37"/>
      <c r="AK1299" s="3"/>
      <c r="AL1299" s="25"/>
      <c r="AM1299" s="12"/>
      <c r="AN1299" s="30"/>
      <c r="AO1299" s="30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</row>
    <row r="1300" spans="6:74" s="2" customFormat="1" ht="12.75">
      <c r="F1300" s="37"/>
      <c r="AK1300" s="3"/>
      <c r="AL1300" s="25"/>
      <c r="AM1300" s="12"/>
      <c r="AN1300" s="30"/>
      <c r="AO1300" s="30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</row>
    <row r="1301" spans="6:74" s="2" customFormat="1" ht="12.75">
      <c r="F1301" s="37"/>
      <c r="AK1301" s="3"/>
      <c r="AL1301" s="25"/>
      <c r="AM1301" s="12"/>
      <c r="AN1301" s="30"/>
      <c r="AO1301" s="30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</row>
    <row r="1302" spans="6:74" s="2" customFormat="1" ht="12.75">
      <c r="F1302" s="37"/>
      <c r="AK1302" s="3"/>
      <c r="AL1302" s="25"/>
      <c r="AM1302" s="12"/>
      <c r="AN1302" s="30"/>
      <c r="AO1302" s="30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</row>
    <row r="1303" spans="6:74" s="2" customFormat="1" ht="12.75">
      <c r="F1303" s="37"/>
      <c r="AK1303" s="3"/>
      <c r="AL1303" s="25"/>
      <c r="AM1303" s="12"/>
      <c r="AN1303" s="30"/>
      <c r="AO1303" s="30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</row>
    <row r="1304" spans="6:74" s="2" customFormat="1" ht="12.75">
      <c r="F1304" s="37"/>
      <c r="AK1304" s="3"/>
      <c r="AL1304" s="25"/>
      <c r="AM1304" s="12"/>
      <c r="AN1304" s="30"/>
      <c r="AO1304" s="30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</row>
    <row r="1305" spans="6:74" s="2" customFormat="1" ht="12.75">
      <c r="F1305" s="37"/>
      <c r="AK1305" s="3"/>
      <c r="AL1305" s="25"/>
      <c r="AM1305" s="12"/>
      <c r="AN1305" s="30"/>
      <c r="AO1305" s="30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</row>
    <row r="1306" spans="6:74" s="2" customFormat="1" ht="12.75">
      <c r="F1306" s="37"/>
      <c r="AK1306" s="3"/>
      <c r="AL1306" s="25"/>
      <c r="AM1306" s="12"/>
      <c r="AN1306" s="30"/>
      <c r="AO1306" s="30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</row>
    <row r="1307" spans="6:74" s="2" customFormat="1" ht="12.75">
      <c r="F1307" s="37"/>
      <c r="AK1307" s="3"/>
      <c r="AL1307" s="25"/>
      <c r="AM1307" s="12"/>
      <c r="AN1307" s="30"/>
      <c r="AO1307" s="30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</row>
    <row r="1308" spans="6:74" s="2" customFormat="1" ht="12.75">
      <c r="F1308" s="37"/>
      <c r="AK1308" s="3"/>
      <c r="AL1308" s="25"/>
      <c r="AM1308" s="12"/>
      <c r="AN1308" s="30"/>
      <c r="AO1308" s="30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</row>
    <row r="1309" spans="6:74" s="2" customFormat="1" ht="12.75">
      <c r="F1309" s="37"/>
      <c r="AK1309" s="3"/>
      <c r="AL1309" s="25"/>
      <c r="AM1309" s="12"/>
      <c r="AN1309" s="30"/>
      <c r="AO1309" s="30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</row>
    <row r="1310" spans="6:74" s="2" customFormat="1" ht="12.75">
      <c r="F1310" s="37"/>
      <c r="AK1310" s="3"/>
      <c r="AL1310" s="25"/>
      <c r="AM1310" s="12"/>
      <c r="AN1310" s="30"/>
      <c r="AO1310" s="30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</row>
    <row r="1311" spans="6:74" s="2" customFormat="1" ht="12.75">
      <c r="F1311" s="37"/>
      <c r="AK1311" s="3"/>
      <c r="AL1311" s="25"/>
      <c r="AM1311" s="12"/>
      <c r="AN1311" s="30"/>
      <c r="AO1311" s="30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</row>
    <row r="1312" spans="6:74" s="2" customFormat="1" ht="12.75">
      <c r="F1312" s="37"/>
      <c r="AK1312" s="3"/>
      <c r="AL1312" s="25"/>
      <c r="AM1312" s="12"/>
      <c r="AN1312" s="30"/>
      <c r="AO1312" s="30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</row>
    <row r="1313" spans="6:74" s="2" customFormat="1" ht="12.75">
      <c r="F1313" s="37"/>
      <c r="AK1313" s="3"/>
      <c r="AL1313" s="25"/>
      <c r="AM1313" s="12"/>
      <c r="AN1313" s="30"/>
      <c r="AO1313" s="30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</row>
    <row r="1314" spans="6:74" s="2" customFormat="1" ht="12.75">
      <c r="F1314" s="37"/>
      <c r="AK1314" s="3"/>
      <c r="AL1314" s="25"/>
      <c r="AM1314" s="12"/>
      <c r="AN1314" s="30"/>
      <c r="AO1314" s="30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</row>
    <row r="1315" spans="6:74" s="2" customFormat="1" ht="12.75">
      <c r="F1315" s="37"/>
      <c r="AK1315" s="3"/>
      <c r="AL1315" s="25"/>
      <c r="AM1315" s="12"/>
      <c r="AN1315" s="30"/>
      <c r="AO1315" s="30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</row>
    <row r="1316" spans="6:74" s="2" customFormat="1" ht="12.75">
      <c r="F1316" s="37"/>
      <c r="AK1316" s="3"/>
      <c r="AL1316" s="25"/>
      <c r="AM1316" s="12"/>
      <c r="AN1316" s="30"/>
      <c r="AO1316" s="30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</row>
    <row r="1317" spans="6:74" s="2" customFormat="1" ht="12.75">
      <c r="F1317" s="37"/>
      <c r="AK1317" s="3"/>
      <c r="AL1317" s="25"/>
      <c r="AM1317" s="12"/>
      <c r="AN1317" s="30"/>
      <c r="AO1317" s="30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</row>
    <row r="1318" spans="6:74" s="2" customFormat="1" ht="12.75">
      <c r="F1318" s="37"/>
      <c r="AK1318" s="3"/>
      <c r="AL1318" s="25"/>
      <c r="AM1318" s="12"/>
      <c r="AN1318" s="30"/>
      <c r="AO1318" s="30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</row>
    <row r="1319" spans="6:74" s="2" customFormat="1" ht="12.75">
      <c r="F1319" s="37"/>
      <c r="AK1319" s="3"/>
      <c r="AL1319" s="25"/>
      <c r="AM1319" s="12"/>
      <c r="AN1319" s="30"/>
      <c r="AO1319" s="30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</row>
    <row r="1320" spans="6:74" s="2" customFormat="1" ht="12.75">
      <c r="F1320" s="37"/>
      <c r="AK1320" s="3"/>
      <c r="AL1320" s="25"/>
      <c r="AM1320" s="12"/>
      <c r="AN1320" s="30"/>
      <c r="AO1320" s="30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</row>
    <row r="1321" spans="6:74" s="2" customFormat="1" ht="12.75">
      <c r="F1321" s="37"/>
      <c r="AK1321" s="3"/>
      <c r="AL1321" s="25"/>
      <c r="AM1321" s="12"/>
      <c r="AN1321" s="30"/>
      <c r="AO1321" s="30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</row>
    <row r="1322" spans="6:74" s="2" customFormat="1" ht="12.75">
      <c r="F1322" s="37"/>
      <c r="AK1322" s="3"/>
      <c r="AL1322" s="25"/>
      <c r="AM1322" s="12"/>
      <c r="AN1322" s="30"/>
      <c r="AO1322" s="30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</row>
    <row r="1323" spans="6:74" s="2" customFormat="1" ht="12.75">
      <c r="F1323" s="37"/>
      <c r="AK1323" s="3"/>
      <c r="AL1323" s="25"/>
      <c r="AM1323" s="12"/>
      <c r="AN1323" s="30"/>
      <c r="AO1323" s="30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</row>
    <row r="1324" spans="6:74" s="2" customFormat="1" ht="12.75">
      <c r="F1324" s="37"/>
      <c r="AK1324" s="3"/>
      <c r="AL1324" s="25"/>
      <c r="AM1324" s="12"/>
      <c r="AN1324" s="30"/>
      <c r="AO1324" s="30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</row>
    <row r="1325" spans="6:74" s="2" customFormat="1" ht="12.75">
      <c r="F1325" s="37"/>
      <c r="AK1325" s="3"/>
      <c r="AL1325" s="25"/>
      <c r="AM1325" s="12"/>
      <c r="AN1325" s="30"/>
      <c r="AO1325" s="30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</row>
    <row r="1326" spans="6:74" s="2" customFormat="1" ht="12.75">
      <c r="F1326" s="37"/>
      <c r="AK1326" s="3"/>
      <c r="AL1326" s="25"/>
      <c r="AM1326" s="12"/>
      <c r="AN1326" s="30"/>
      <c r="AO1326" s="30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</row>
    <row r="1327" spans="6:74" s="2" customFormat="1" ht="12.75">
      <c r="F1327" s="37"/>
      <c r="AK1327" s="3"/>
      <c r="AL1327" s="25"/>
      <c r="AM1327" s="12"/>
      <c r="AN1327" s="30"/>
      <c r="AO1327" s="30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</row>
    <row r="1328" spans="6:74" s="2" customFormat="1" ht="12.75">
      <c r="F1328" s="37"/>
      <c r="AK1328" s="3"/>
      <c r="AL1328" s="25"/>
      <c r="AM1328" s="12"/>
      <c r="AN1328" s="30"/>
      <c r="AO1328" s="30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</row>
    <row r="1329" spans="6:74" s="2" customFormat="1" ht="12.75">
      <c r="F1329" s="37"/>
      <c r="AK1329" s="3"/>
      <c r="AL1329" s="25"/>
      <c r="AM1329" s="12"/>
      <c r="AN1329" s="30"/>
      <c r="AO1329" s="30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</row>
    <row r="1330" spans="6:74" s="2" customFormat="1" ht="12.75">
      <c r="F1330" s="37"/>
      <c r="AK1330" s="3"/>
      <c r="AL1330" s="25"/>
      <c r="AM1330" s="12"/>
      <c r="AN1330" s="30"/>
      <c r="AO1330" s="30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</row>
    <row r="1331" spans="6:74" s="2" customFormat="1" ht="12.75">
      <c r="F1331" s="37"/>
      <c r="AK1331" s="3"/>
      <c r="AL1331" s="25"/>
      <c r="AM1331" s="12"/>
      <c r="AN1331" s="30"/>
      <c r="AO1331" s="30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</row>
  </sheetData>
  <sheetProtection/>
  <mergeCells count="71">
    <mergeCell ref="W4:X4"/>
    <mergeCell ref="Y4:Z4"/>
    <mergeCell ref="AA4:AB4"/>
    <mergeCell ref="U4:V4"/>
    <mergeCell ref="M4:N4"/>
    <mergeCell ref="O4:P4"/>
    <mergeCell ref="AI4:AJ4"/>
    <mergeCell ref="AM3:AN4"/>
    <mergeCell ref="Q4:R4"/>
    <mergeCell ref="S4:T4"/>
    <mergeCell ref="AE4:AF4"/>
    <mergeCell ref="AG4:AH4"/>
    <mergeCell ref="AC4:AD4"/>
    <mergeCell ref="A251:A255"/>
    <mergeCell ref="A8:A10"/>
    <mergeCell ref="A12:A13"/>
    <mergeCell ref="A15:A24"/>
    <mergeCell ref="A277:A299"/>
    <mergeCell ref="A305:A306"/>
    <mergeCell ref="A26:A215"/>
    <mergeCell ref="A217:A246"/>
    <mergeCell ref="A248:A249"/>
    <mergeCell ref="A308:A309"/>
    <mergeCell ref="A311:A312"/>
    <mergeCell ref="A257:A260"/>
    <mergeCell ref="A262:A267"/>
    <mergeCell ref="A269:A272"/>
    <mergeCell ref="A274:A275"/>
    <mergeCell ref="A433:A455"/>
    <mergeCell ref="A457:A488"/>
    <mergeCell ref="A492:A502"/>
    <mergeCell ref="A504:A505"/>
    <mergeCell ref="A316:A327"/>
    <mergeCell ref="A331:A407"/>
    <mergeCell ref="A409:A414"/>
    <mergeCell ref="A416:A431"/>
    <mergeCell ref="A532:A535"/>
    <mergeCell ref="A537:A561"/>
    <mergeCell ref="A563:A568"/>
    <mergeCell ref="A570:A575"/>
    <mergeCell ref="A509:A512"/>
    <mergeCell ref="A514:A518"/>
    <mergeCell ref="A522:A523"/>
    <mergeCell ref="A525:A528"/>
    <mergeCell ref="A620:A626"/>
    <mergeCell ref="A628:A631"/>
    <mergeCell ref="A637:A641"/>
    <mergeCell ref="A643:A646"/>
    <mergeCell ref="A577:A579"/>
    <mergeCell ref="A581:A610"/>
    <mergeCell ref="A612:A613"/>
    <mergeCell ref="A615:A618"/>
    <mergeCell ref="A808:A812"/>
    <mergeCell ref="A792:A794"/>
    <mergeCell ref="A648:A650"/>
    <mergeCell ref="A658:A689"/>
    <mergeCell ref="A691:A697"/>
    <mergeCell ref="A699:A701"/>
    <mergeCell ref="A796:A797"/>
    <mergeCell ref="A799:A801"/>
    <mergeCell ref="A805:A806"/>
    <mergeCell ref="A705:A718"/>
    <mergeCell ref="A720:A724"/>
    <mergeCell ref="A820:A876"/>
    <mergeCell ref="A726:A728"/>
    <mergeCell ref="A730:A732"/>
    <mergeCell ref="A736:A752"/>
    <mergeCell ref="A754:A758"/>
    <mergeCell ref="A766:A767"/>
    <mergeCell ref="A771:A776"/>
    <mergeCell ref="A778:A7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Jugoistok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slavisa</cp:lastModifiedBy>
  <cp:lastPrinted>2014-05-25T22:11:54Z</cp:lastPrinted>
  <dcterms:created xsi:type="dcterms:W3CDTF">2013-09-11T09:23:08Z</dcterms:created>
  <dcterms:modified xsi:type="dcterms:W3CDTF">2014-07-08T12:56:25Z</dcterms:modified>
  <cp:category/>
  <cp:version/>
  <cp:contentType/>
  <cp:contentStatus/>
</cp:coreProperties>
</file>